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dgtonmaine-my.sharepoint.com/personal/bday_bridgtonmaine_org/Documents/Code Enforcement/Building Plumbing Permits and Reports 2020/COPIES/"/>
    </mc:Choice>
  </mc:AlternateContent>
  <xr:revisionPtr revIDLastSave="178" documentId="8_{4E1E046E-620E-4EE4-B64D-A8C5C9D7D366}" xr6:coauthVersionLast="45" xr6:coauthVersionMax="45" xr10:uidLastSave="{6A83B877-CBF7-4E7C-BA40-02A3B08926D2}"/>
  <bookViews>
    <workbookView xWindow="1455" yWindow="870" windowWidth="22905" windowHeight="13500" firstSheet="5" activeTab="5" xr2:uid="{FA883717-51E5-447B-8884-DFE259180369}"/>
  </bookViews>
  <sheets>
    <sheet name="Building Permits 20" sheetId="3" r:id="rId1"/>
    <sheet name="Plumbing Permits Jan 20" sheetId="4" r:id="rId2"/>
    <sheet name="Plumbing Feb 20" sheetId="7" r:id="rId3"/>
    <sheet name="Jan 20" sheetId="1" r:id="rId4"/>
    <sheet name="Feb 20" sheetId="5" r:id="rId5"/>
    <sheet name="web format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  <c r="F30" i="7" s="1"/>
  <c r="B16" i="5"/>
  <c r="J18" i="5"/>
  <c r="B18" i="5"/>
  <c r="B15" i="1" l="1"/>
  <c r="J18" i="1"/>
  <c r="P10" i="3"/>
  <c r="O10" i="3"/>
  <c r="F29" i="4"/>
  <c r="F30" i="4" s="1"/>
</calcChain>
</file>

<file path=xl/sharedStrings.xml><?xml version="1.0" encoding="utf-8"?>
<sst xmlns="http://schemas.openxmlformats.org/spreadsheetml/2006/main" count="985" uniqueCount="730">
  <si>
    <t>Mo:</t>
  </si>
  <si>
    <t>Da:</t>
  </si>
  <si>
    <t>Yr:</t>
  </si>
  <si>
    <t>Name:</t>
  </si>
  <si>
    <t>Location:</t>
  </si>
  <si>
    <t>Map:</t>
  </si>
  <si>
    <t>Lot:</t>
  </si>
  <si>
    <t>Permit #:</t>
  </si>
  <si>
    <t>Permit Fee:</t>
  </si>
  <si>
    <t>Bldg Cost:</t>
  </si>
  <si>
    <t>Description:</t>
  </si>
  <si>
    <t>Size/Type SqFt:</t>
  </si>
  <si>
    <t>Address:</t>
  </si>
  <si>
    <t>Bob Wiser</t>
  </si>
  <si>
    <t>4 Keene Lane</t>
  </si>
  <si>
    <t>14</t>
  </si>
  <si>
    <t>1 -20</t>
  </si>
  <si>
    <t>Solar Panel</t>
  </si>
  <si>
    <t>N/A</t>
  </si>
  <si>
    <t>Same</t>
  </si>
  <si>
    <t>Simon Graham</t>
  </si>
  <si>
    <t>721 Portland Road</t>
  </si>
  <si>
    <t>27A</t>
  </si>
  <si>
    <t>2 -20</t>
  </si>
  <si>
    <t>Sign</t>
  </si>
  <si>
    <t>CMP</t>
  </si>
  <si>
    <t>26 Mowatt Road</t>
  </si>
  <si>
    <t>3 -20</t>
  </si>
  <si>
    <t>Raze</t>
  </si>
  <si>
    <t>43 Edison Dr, Augusta ME</t>
  </si>
  <si>
    <t>Jason Chasse</t>
  </si>
  <si>
    <t>190 Mountain Road</t>
  </si>
  <si>
    <t>8B</t>
  </si>
  <si>
    <t>4 -20</t>
  </si>
  <si>
    <t>Remodel</t>
  </si>
  <si>
    <t>31 Barrett Farm Dr, Greenland, NH</t>
  </si>
  <si>
    <t>Truman Corp.</t>
  </si>
  <si>
    <t>Hio Ridge Road</t>
  </si>
  <si>
    <t>22-3</t>
  </si>
  <si>
    <t>5 -20</t>
  </si>
  <si>
    <t>Garage-New</t>
  </si>
  <si>
    <t>Residence-New</t>
  </si>
  <si>
    <t>698 Main St, Oxford ME 04270</t>
  </si>
  <si>
    <t>James Lamp</t>
  </si>
  <si>
    <t>87 Kansas Shores</t>
  </si>
  <si>
    <t>6 -20</t>
  </si>
  <si>
    <t>Deck-New</t>
  </si>
  <si>
    <t>20 Ledgemere Drive, Bidderford ME</t>
  </si>
  <si>
    <t>JSM</t>
  </si>
  <si>
    <t>175 Portland Road</t>
  </si>
  <si>
    <t>64-3</t>
  </si>
  <si>
    <t>7 -20</t>
  </si>
  <si>
    <t>Lawrence</t>
  </si>
  <si>
    <t>30 Natures Way</t>
  </si>
  <si>
    <t>60A-04</t>
  </si>
  <si>
    <t>8 -20</t>
  </si>
  <si>
    <t>Breezeway</t>
  </si>
  <si>
    <t>PO Box 94, Bridgton ME 04009</t>
  </si>
  <si>
    <t>MEH</t>
  </si>
  <si>
    <t>98 Highland Road</t>
  </si>
  <si>
    <t>9 -20</t>
  </si>
  <si>
    <t>New Residence</t>
  </si>
  <si>
    <t>1723 Washington St., Boston, MA</t>
  </si>
  <si>
    <t>6 Journeys Path</t>
  </si>
  <si>
    <t>27F-56</t>
  </si>
  <si>
    <t>10 -20</t>
  </si>
  <si>
    <t>175 Portland Road Bridgton ME</t>
  </si>
  <si>
    <t>William Bent</t>
  </si>
  <si>
    <t>658 Upper Ridge Rd</t>
  </si>
  <si>
    <t>11 -20</t>
  </si>
  <si>
    <t>Pole Barn</t>
  </si>
  <si>
    <t>Janet Convoy</t>
  </si>
  <si>
    <t>125 Sanborn Grove</t>
  </si>
  <si>
    <t>24B</t>
  </si>
  <si>
    <t>12 -20</t>
  </si>
  <si>
    <t>Car Port</t>
  </si>
  <si>
    <t>3612 Thornapple St. Chevy Chase, MD 20815</t>
  </si>
  <si>
    <t>Brian Meade</t>
  </si>
  <si>
    <t>22 Woodcock Lane</t>
  </si>
  <si>
    <t>13 -20</t>
  </si>
  <si>
    <t>Window/Door Replacement</t>
  </si>
  <si>
    <t>191 Centre St. Holbrook MA 02343</t>
  </si>
  <si>
    <t>Scott &amp; Katherine Frame</t>
  </si>
  <si>
    <t>298 Hio Ridge Road</t>
  </si>
  <si>
    <t>14 -20</t>
  </si>
  <si>
    <t>6 Grandhill Way Pittstord, NY 14534</t>
  </si>
  <si>
    <t>Justin Gibbons</t>
  </si>
  <si>
    <t>670 Kansas Road</t>
  </si>
  <si>
    <t>33-1</t>
  </si>
  <si>
    <t>15 -20</t>
  </si>
  <si>
    <t>Barn-New</t>
  </si>
  <si>
    <t>14 Friendship Acreas Bridgton</t>
  </si>
  <si>
    <t>LEA</t>
  </si>
  <si>
    <t>51 Willet Road</t>
  </si>
  <si>
    <t>16 -20</t>
  </si>
  <si>
    <t>230 Main Street, Bridgton</t>
  </si>
  <si>
    <t>Gary LaPlante</t>
  </si>
  <si>
    <t>72 Raspberry Lane</t>
  </si>
  <si>
    <t>24J-3</t>
  </si>
  <si>
    <t>17 -20</t>
  </si>
  <si>
    <t>Garage-Addition</t>
  </si>
  <si>
    <t>PO Box 775 Naples ME 04055</t>
  </si>
  <si>
    <t>18 -20</t>
  </si>
  <si>
    <t>19 -20</t>
  </si>
  <si>
    <t>20 -20</t>
  </si>
  <si>
    <t>Plumbing Permits</t>
  </si>
  <si>
    <t>Town of Bridgton</t>
  </si>
  <si>
    <t>January 2020</t>
  </si>
  <si>
    <t>#</t>
  </si>
  <si>
    <t xml:space="preserve">DATE     </t>
  </si>
  <si>
    <t xml:space="preserve"> NAME           </t>
  </si>
  <si>
    <t xml:space="preserve">Permit# Internal    </t>
  </si>
  <si>
    <t xml:space="preserve"> Permit # External</t>
  </si>
  <si>
    <t>AMOUNT</t>
  </si>
  <si>
    <t>Lynn Olsen</t>
  </si>
  <si>
    <t>Steve Wilton</t>
  </si>
  <si>
    <t>Turn Key Homes</t>
  </si>
  <si>
    <t>Truman Corp</t>
  </si>
  <si>
    <t>Carry Castleman-Ross</t>
  </si>
  <si>
    <t>Phil McElroy</t>
  </si>
  <si>
    <t>Roger Arsenault</t>
  </si>
  <si>
    <t>Timothy Becker</t>
  </si>
  <si>
    <t xml:space="preserve">   </t>
  </si>
  <si>
    <t>total</t>
  </si>
  <si>
    <t>25% State Share</t>
  </si>
  <si>
    <t>February 2020</t>
  </si>
  <si>
    <t>Campfire Group LLC</t>
  </si>
  <si>
    <t>Community Apartments</t>
  </si>
  <si>
    <t>Michael Vane</t>
  </si>
  <si>
    <t>Cindy O'Donnell</t>
  </si>
  <si>
    <t>Justin McIver</t>
  </si>
  <si>
    <t>Kevin Sturtevant</t>
  </si>
  <si>
    <t>Mike Collins</t>
  </si>
  <si>
    <t>Joseph Trainor</t>
  </si>
  <si>
    <t>Town of Bridgton, Maine</t>
  </si>
  <si>
    <t>Three Chase Street, Suite 1</t>
  </si>
  <si>
    <t>Monthly Report</t>
  </si>
  <si>
    <t xml:space="preserve">Building permits issued </t>
  </si>
  <si>
    <t>Building permits same month 2019</t>
  </si>
  <si>
    <t>Building permits issued to date this year</t>
  </si>
  <si>
    <t>Approx. Valuation</t>
  </si>
  <si>
    <t>Building permits issued to date last year</t>
  </si>
  <si>
    <t>Last year</t>
  </si>
  <si>
    <t xml:space="preserve">Types of Building Permits Issued </t>
  </si>
  <si>
    <t>Garage-New &amp; Residence-New</t>
  </si>
  <si>
    <t>Breezeway &amp; Garage-New</t>
  </si>
  <si>
    <t>Types of Building Permits Issued last year</t>
  </si>
  <si>
    <t>Shed-new</t>
  </si>
  <si>
    <t>Bathhouse</t>
  </si>
  <si>
    <t>Plumbing permits issued</t>
  </si>
  <si>
    <t>Plumbing permits issued same month 2019</t>
  </si>
  <si>
    <t>Respectfully submitted,</t>
  </si>
  <si>
    <t>Brenda Day, CEO</t>
  </si>
  <si>
    <t>207-647-8786</t>
  </si>
  <si>
    <t xml:space="preserve">Garage-New </t>
  </si>
  <si>
    <t>Addition</t>
  </si>
  <si>
    <t>Modify of Equipment</t>
  </si>
  <si>
    <t>Dock Replacement</t>
  </si>
  <si>
    <t>Green House</t>
  </si>
  <si>
    <t>Philip Delvecchio</t>
  </si>
  <si>
    <t>7 Juniper Circle</t>
  </si>
  <si>
    <t>39-2</t>
  </si>
  <si>
    <t>18-20</t>
  </si>
  <si>
    <t>Raze &amp; new residence</t>
  </si>
  <si>
    <t>Kristin Edward</t>
  </si>
  <si>
    <t>68 Evergreen rd</t>
  </si>
  <si>
    <t xml:space="preserve">10A-2 </t>
  </si>
  <si>
    <t>19-20</t>
  </si>
  <si>
    <t>Garage</t>
  </si>
  <si>
    <t>Michelle Masterson</t>
  </si>
  <si>
    <t>12 Arrowhead Rd</t>
  </si>
  <si>
    <t>20-20</t>
  </si>
  <si>
    <t>remodel</t>
  </si>
  <si>
    <t>Paul Odonnell</t>
  </si>
  <si>
    <t>109 Powerhouse Rd</t>
  </si>
  <si>
    <t>21-20</t>
  </si>
  <si>
    <t>12 Friendly Way</t>
  </si>
  <si>
    <t>10B</t>
  </si>
  <si>
    <t>22-20</t>
  </si>
  <si>
    <t>New Commercial appartment</t>
  </si>
  <si>
    <t>Pandora Picciano</t>
  </si>
  <si>
    <t>14 Ivy Lane</t>
  </si>
  <si>
    <t>17A</t>
  </si>
  <si>
    <t>23-20</t>
  </si>
  <si>
    <t>New Garage</t>
  </si>
  <si>
    <t>Herb &amp; Elizabeth</t>
  </si>
  <si>
    <t>24 Dugway Rd</t>
  </si>
  <si>
    <t>24-20</t>
  </si>
  <si>
    <t>Addition to Deck</t>
  </si>
  <si>
    <t>Saco Bay Phys.</t>
  </si>
  <si>
    <t>154 Main Street</t>
  </si>
  <si>
    <t>25-20</t>
  </si>
  <si>
    <t>sign</t>
  </si>
  <si>
    <t>Dustin Dash</t>
  </si>
  <si>
    <t>198 Pond Rd</t>
  </si>
  <si>
    <t>26-20</t>
  </si>
  <si>
    <t>woodshop</t>
  </si>
  <si>
    <t>Joe Gallinari</t>
  </si>
  <si>
    <t>229 Portland Rd</t>
  </si>
  <si>
    <t>69B</t>
  </si>
  <si>
    <t>27-20</t>
  </si>
  <si>
    <t>Raze &amp; remodel</t>
  </si>
  <si>
    <t>CN Brown</t>
  </si>
  <si>
    <t>656 Portland Rd</t>
  </si>
  <si>
    <t>28-20</t>
  </si>
  <si>
    <t>Td Bank</t>
  </si>
  <si>
    <t>176 Main St</t>
  </si>
  <si>
    <t>29-20</t>
  </si>
  <si>
    <t>William Rowland</t>
  </si>
  <si>
    <t>Ring Farm Rd</t>
  </si>
  <si>
    <t>41-6</t>
  </si>
  <si>
    <t>30-20</t>
  </si>
  <si>
    <t>Peter Mazonson</t>
  </si>
  <si>
    <t>5 Pheasant Way</t>
  </si>
  <si>
    <t>31-20</t>
  </si>
  <si>
    <t>renovations</t>
  </si>
  <si>
    <t>171 Portland Rd</t>
  </si>
  <si>
    <t>64A</t>
  </si>
  <si>
    <t>32-20</t>
  </si>
  <si>
    <t>Jason Parsons</t>
  </si>
  <si>
    <t>15 Beechwood LN</t>
  </si>
  <si>
    <t>38-5</t>
  </si>
  <si>
    <t>33-20</t>
  </si>
  <si>
    <t>additon</t>
  </si>
  <si>
    <t>Sustainable way</t>
  </si>
  <si>
    <t>5 Sustainable Way</t>
  </si>
  <si>
    <t>8-58b</t>
  </si>
  <si>
    <t>34-20</t>
  </si>
  <si>
    <t>medical office</t>
  </si>
  <si>
    <t>kurt &amp; Donna Lange</t>
  </si>
  <si>
    <t>165 Summit Drive</t>
  </si>
  <si>
    <t>31-41</t>
  </si>
  <si>
    <t>35-20</t>
  </si>
  <si>
    <t>docks</t>
  </si>
  <si>
    <t>Jason Richardson</t>
  </si>
  <si>
    <t>118 Beaver Creek Farm</t>
  </si>
  <si>
    <t>96f-13</t>
  </si>
  <si>
    <t>36-20</t>
  </si>
  <si>
    <t>shed &amp; porch</t>
  </si>
  <si>
    <t>Edna Fadden</t>
  </si>
  <si>
    <t>746 So. High St</t>
  </si>
  <si>
    <t>36A</t>
  </si>
  <si>
    <t>37-20</t>
  </si>
  <si>
    <t>ADA ramp</t>
  </si>
  <si>
    <t>JSM properties</t>
  </si>
  <si>
    <t>38-20</t>
  </si>
  <si>
    <t>Katrinia Lowell</t>
  </si>
  <si>
    <t>30 Bennett St</t>
  </si>
  <si>
    <t>39-20</t>
  </si>
  <si>
    <t>garage and addition</t>
  </si>
  <si>
    <t>Alan Whitaker</t>
  </si>
  <si>
    <t>91 Woods Pond Dr</t>
  </si>
  <si>
    <t>10c</t>
  </si>
  <si>
    <t>40-20</t>
  </si>
  <si>
    <t>shed remodel</t>
  </si>
  <si>
    <t>Mark Lamb</t>
  </si>
  <si>
    <t>North Rd</t>
  </si>
  <si>
    <t>41-20</t>
  </si>
  <si>
    <t>new residence &amp; garage</t>
  </si>
  <si>
    <t>Christopher Grant</t>
  </si>
  <si>
    <t>294 So High St</t>
  </si>
  <si>
    <t>42-20</t>
  </si>
  <si>
    <t>shed</t>
  </si>
  <si>
    <t>Edward Pontbraind</t>
  </si>
  <si>
    <t>741 Upper Ridge Rd</t>
  </si>
  <si>
    <t>43-20</t>
  </si>
  <si>
    <t>lean to</t>
  </si>
  <si>
    <t>Mike Keeler</t>
  </si>
  <si>
    <t xml:space="preserve">10 Lakeside pines </t>
  </si>
  <si>
    <t>44-20</t>
  </si>
  <si>
    <t>new residence</t>
  </si>
  <si>
    <t>approved 3/20/20</t>
  </si>
  <si>
    <t>Keith Pelletier</t>
  </si>
  <si>
    <t>8 whispering Pines</t>
  </si>
  <si>
    <t>45-20</t>
  </si>
  <si>
    <t>deck replacement/addition</t>
  </si>
  <si>
    <t>Michael Chaine</t>
  </si>
  <si>
    <t>12 Pond Rd</t>
  </si>
  <si>
    <t>46-20</t>
  </si>
  <si>
    <t>pool</t>
  </si>
  <si>
    <t>Dan &amp;Roseana Richards</t>
  </si>
  <si>
    <t>17 Tarry a while rd</t>
  </si>
  <si>
    <t>19a</t>
  </si>
  <si>
    <t>47-20</t>
  </si>
  <si>
    <t>gazebo</t>
  </si>
  <si>
    <t>Dale Desjardins</t>
  </si>
  <si>
    <t>155 Sweden Rd</t>
  </si>
  <si>
    <t>28a</t>
  </si>
  <si>
    <t>48-20</t>
  </si>
  <si>
    <t>Wendy Almlov</t>
  </si>
  <si>
    <t>310 Burnham Rd</t>
  </si>
  <si>
    <t>49-20</t>
  </si>
  <si>
    <t>storage building</t>
  </si>
  <si>
    <t>Mark Kezal</t>
  </si>
  <si>
    <t>113 Beaver Creek Farm</t>
  </si>
  <si>
    <t>96f</t>
  </si>
  <si>
    <t>50-20</t>
  </si>
  <si>
    <t>Gerard Walraven</t>
  </si>
  <si>
    <t>32 Summit Drive</t>
  </si>
  <si>
    <t>31-86</t>
  </si>
  <si>
    <t>51-20</t>
  </si>
  <si>
    <t>deck</t>
  </si>
  <si>
    <t>Nancy Norton</t>
  </si>
  <si>
    <t>18 Waterview Trail So</t>
  </si>
  <si>
    <t>52-20</t>
  </si>
  <si>
    <t>temp. storage container</t>
  </si>
  <si>
    <t>Steven Adams</t>
  </si>
  <si>
    <t>189 So. High St</t>
  </si>
  <si>
    <t>40A</t>
  </si>
  <si>
    <t>53-20</t>
  </si>
  <si>
    <t>Michael Fusco</t>
  </si>
  <si>
    <t>Moose Cove Lodge rd</t>
  </si>
  <si>
    <t>1E</t>
  </si>
  <si>
    <t>54-20</t>
  </si>
  <si>
    <t>new residence &amp; pole barn</t>
  </si>
  <si>
    <t>Brian Odonnell</t>
  </si>
  <si>
    <t>59 S. High St</t>
  </si>
  <si>
    <t>55-20</t>
  </si>
  <si>
    <t>patio</t>
  </si>
  <si>
    <t>Opportuity Invest</t>
  </si>
  <si>
    <t>461 Portland Rd</t>
  </si>
  <si>
    <t>56-20</t>
  </si>
  <si>
    <t>raze</t>
  </si>
  <si>
    <t>Mike Knight</t>
  </si>
  <si>
    <t>16 Castle Lane</t>
  </si>
  <si>
    <t>43a</t>
  </si>
  <si>
    <t>57-20</t>
  </si>
  <si>
    <t>Berwyn Ry</t>
  </si>
  <si>
    <t>5 Chipmunk Lane</t>
  </si>
  <si>
    <t>2,3</t>
  </si>
  <si>
    <t>58-20</t>
  </si>
  <si>
    <t>garage</t>
  </si>
  <si>
    <t>Michael Courtney</t>
  </si>
  <si>
    <t>37 Eagle Shore Way</t>
  </si>
  <si>
    <t>59-20</t>
  </si>
  <si>
    <t>addition</t>
  </si>
  <si>
    <t>Kenneth Hodnett</t>
  </si>
  <si>
    <t>13 Smally Way</t>
  </si>
  <si>
    <t>23C</t>
  </si>
  <si>
    <t>60-20</t>
  </si>
  <si>
    <t>new Residence</t>
  </si>
  <si>
    <t>Matthew &amp; Jane Sylestre</t>
  </si>
  <si>
    <t>4 Trailside Way</t>
  </si>
  <si>
    <t>17B-4</t>
  </si>
  <si>
    <t>61-20</t>
  </si>
  <si>
    <t>Mark Ebert</t>
  </si>
  <si>
    <t>58 Bowberry lane</t>
  </si>
  <si>
    <t>12R</t>
  </si>
  <si>
    <t>Walter Morrison</t>
  </si>
  <si>
    <t>19 Libby lane</t>
  </si>
  <si>
    <t>63-20</t>
  </si>
  <si>
    <t>Deck</t>
  </si>
  <si>
    <t>William Welch</t>
  </si>
  <si>
    <t>11 Dunkin way</t>
  </si>
  <si>
    <t>37-3</t>
  </si>
  <si>
    <t>64-20</t>
  </si>
  <si>
    <t>Roger Lowell</t>
  </si>
  <si>
    <t>253 Chadbourne Hill rd</t>
  </si>
  <si>
    <t>16A</t>
  </si>
  <si>
    <t>65-20</t>
  </si>
  <si>
    <t>Boodoo Inc.</t>
  </si>
  <si>
    <t>656 N. High St</t>
  </si>
  <si>
    <t>13A</t>
  </si>
  <si>
    <t>66-20</t>
  </si>
  <si>
    <t>Mary Ellen White</t>
  </si>
  <si>
    <t>10 Santa Claus drive</t>
  </si>
  <si>
    <t>49A</t>
  </si>
  <si>
    <t>67-20</t>
  </si>
  <si>
    <t>dock</t>
  </si>
  <si>
    <t>Michel Cyr</t>
  </si>
  <si>
    <t>6B Street</t>
  </si>
  <si>
    <t>27f-16</t>
  </si>
  <si>
    <t>68-20</t>
  </si>
  <si>
    <t>enclosed deck</t>
  </si>
  <si>
    <t>113 Beaver Creek</t>
  </si>
  <si>
    <t>96F-7</t>
  </si>
  <si>
    <t>69-20</t>
  </si>
  <si>
    <t>Michael Sanborn</t>
  </si>
  <si>
    <t>232 N. High streert</t>
  </si>
  <si>
    <t>80B</t>
  </si>
  <si>
    <t>70-20</t>
  </si>
  <si>
    <t>Shed</t>
  </si>
  <si>
    <t>Charlotte Riley</t>
  </si>
  <si>
    <t>80 Kilburn Drive</t>
  </si>
  <si>
    <t>30C</t>
  </si>
  <si>
    <t>71-20</t>
  </si>
  <si>
    <t>out buildings</t>
  </si>
  <si>
    <t>Richard Lindell</t>
  </si>
  <si>
    <t>79 Quarter horse drive</t>
  </si>
  <si>
    <t>19A</t>
  </si>
  <si>
    <t>72-20</t>
  </si>
  <si>
    <t>replace deck</t>
  </si>
  <si>
    <t>Dean Mcewan</t>
  </si>
  <si>
    <t>684 Upper ridge rd</t>
  </si>
  <si>
    <t>73-20</t>
  </si>
  <si>
    <t>barn</t>
  </si>
  <si>
    <t>James Delsanto</t>
  </si>
  <si>
    <t>84 Frost Farm rd</t>
  </si>
  <si>
    <t>94A</t>
  </si>
  <si>
    <t>74-20</t>
  </si>
  <si>
    <t>camp</t>
  </si>
  <si>
    <t>Benjamin Soussan LT</t>
  </si>
  <si>
    <t>51 Plummers landing</t>
  </si>
  <si>
    <t>75-20</t>
  </si>
  <si>
    <t>Carrye Casstleman Ross</t>
  </si>
  <si>
    <t>18B Depot street</t>
  </si>
  <si>
    <t>76-20</t>
  </si>
  <si>
    <t>Crooked River</t>
  </si>
  <si>
    <t>87 S. High St</t>
  </si>
  <si>
    <t>77-20</t>
  </si>
  <si>
    <t>Community Apt.</t>
  </si>
  <si>
    <t>Eco way #5</t>
  </si>
  <si>
    <t>78-20</t>
  </si>
  <si>
    <t>Apt Building</t>
  </si>
  <si>
    <t>Joseph Marino</t>
  </si>
  <si>
    <t>Knights hill rd</t>
  </si>
  <si>
    <t>2 66</t>
  </si>
  <si>
    <t>79-20</t>
  </si>
  <si>
    <t>Keith Williams</t>
  </si>
  <si>
    <t>110 Brickyard</t>
  </si>
  <si>
    <t>43A</t>
  </si>
  <si>
    <t>80-20</t>
  </si>
  <si>
    <t>Bridgton Marina</t>
  </si>
  <si>
    <t>12 Obelazy Ln</t>
  </si>
  <si>
    <t>81-20</t>
  </si>
  <si>
    <t>3 Obelazy Ln</t>
  </si>
  <si>
    <t>82-20</t>
  </si>
  <si>
    <t>Ken Avery</t>
  </si>
  <si>
    <t>842 high street</t>
  </si>
  <si>
    <t>83-20</t>
  </si>
  <si>
    <t>new residential</t>
  </si>
  <si>
    <t>Justin Mciver</t>
  </si>
  <si>
    <t>35 Fairway Drive</t>
  </si>
  <si>
    <t>84-20</t>
  </si>
  <si>
    <t>deck replacement</t>
  </si>
  <si>
    <t>Kim Piffath</t>
  </si>
  <si>
    <t>5 pioneer lane</t>
  </si>
  <si>
    <t>12. 6</t>
  </si>
  <si>
    <t>85-20</t>
  </si>
  <si>
    <t>Andrew Ward</t>
  </si>
  <si>
    <t>40 Highland pines</t>
  </si>
  <si>
    <t>6. 13</t>
  </si>
  <si>
    <t>86-20</t>
  </si>
  <si>
    <t>3 season room</t>
  </si>
  <si>
    <t>Bridgton Great start</t>
  </si>
  <si>
    <t>252 Main street</t>
  </si>
  <si>
    <t>87-20</t>
  </si>
  <si>
    <t>Mark Lopez</t>
  </si>
  <si>
    <t>Beaver creek farn</t>
  </si>
  <si>
    <t>96F-R</t>
  </si>
  <si>
    <t>88-20</t>
  </si>
  <si>
    <t>Christy Evanouil</t>
  </si>
  <si>
    <t>22 Holden hills</t>
  </si>
  <si>
    <t>16-9</t>
  </si>
  <si>
    <t>89-20</t>
  </si>
  <si>
    <t>carport</t>
  </si>
  <si>
    <t>William Clark</t>
  </si>
  <si>
    <t>616 North High st</t>
  </si>
  <si>
    <t>90-20</t>
  </si>
  <si>
    <t>Richard Rivara</t>
  </si>
  <si>
    <t>21 Rivard lane</t>
  </si>
  <si>
    <t>91-20</t>
  </si>
  <si>
    <t>Joelle Pare</t>
  </si>
  <si>
    <t>79 Kansaa Shore rd</t>
  </si>
  <si>
    <t>93-20</t>
  </si>
  <si>
    <t>Eco way #6</t>
  </si>
  <si>
    <t>94-20</t>
  </si>
  <si>
    <t>Martin Feeney</t>
  </si>
  <si>
    <t>Westwood cottage dr</t>
  </si>
  <si>
    <t>39A14</t>
  </si>
  <si>
    <t>95-20</t>
  </si>
  <si>
    <t>Penny island LLC</t>
  </si>
  <si>
    <t>13 Oak Knoll Island</t>
  </si>
  <si>
    <t>96-20</t>
  </si>
  <si>
    <t>new deck</t>
  </si>
  <si>
    <t>Gene Ferreira</t>
  </si>
  <si>
    <t>44 North Bay rd</t>
  </si>
  <si>
    <t>97-20</t>
  </si>
  <si>
    <t>New garage</t>
  </si>
  <si>
    <t>Judith Hanson</t>
  </si>
  <si>
    <t>6 Memory lane</t>
  </si>
  <si>
    <t>49-10</t>
  </si>
  <si>
    <t>98-20</t>
  </si>
  <si>
    <t>93 main st</t>
  </si>
  <si>
    <t>99-20</t>
  </si>
  <si>
    <t>William Bradstreet</t>
  </si>
  <si>
    <t>24 Malcolm Rd south</t>
  </si>
  <si>
    <t>25f-2</t>
  </si>
  <si>
    <t>100-20</t>
  </si>
  <si>
    <t>Alice Cyr</t>
  </si>
  <si>
    <t>46 Holly loop</t>
  </si>
  <si>
    <t>33-5</t>
  </si>
  <si>
    <t>101-20</t>
  </si>
  <si>
    <t>deck remodel</t>
  </si>
  <si>
    <t>Robert Zawistowski</t>
  </si>
  <si>
    <t>138 sandborns grove rd</t>
  </si>
  <si>
    <t>102-20</t>
  </si>
  <si>
    <t>mike mccormick</t>
  </si>
  <si>
    <t>salmon point #56/52</t>
  </si>
  <si>
    <t>103-20</t>
  </si>
  <si>
    <t>2 decks</t>
  </si>
  <si>
    <t>BHS+LELT</t>
  </si>
  <si>
    <t>46 NARRAMISSIC RD</t>
  </si>
  <si>
    <t>30 &amp; 30A</t>
  </si>
  <si>
    <t>104-20</t>
  </si>
  <si>
    <t>KIOSK</t>
  </si>
  <si>
    <t>Steven Bushey</t>
  </si>
  <si>
    <t>11 sanborns grove rd</t>
  </si>
  <si>
    <t>19b</t>
  </si>
  <si>
    <t>105-20</t>
  </si>
  <si>
    <t>yurt</t>
  </si>
  <si>
    <t>Kevin Campbell</t>
  </si>
  <si>
    <t>35 new colonial dr</t>
  </si>
  <si>
    <t>2a-1</t>
  </si>
  <si>
    <t>106-20</t>
  </si>
  <si>
    <t>East slope condo</t>
  </si>
  <si>
    <t>headwall drive</t>
  </si>
  <si>
    <t>107-20</t>
  </si>
  <si>
    <t>dumpster enclosure</t>
  </si>
  <si>
    <t>Kathy squires</t>
  </si>
  <si>
    <t>15 sweden rd</t>
  </si>
  <si>
    <t>9a</t>
  </si>
  <si>
    <t>108-20</t>
  </si>
  <si>
    <t>Jerald Parisella</t>
  </si>
  <si>
    <t>knights hill rd</t>
  </si>
  <si>
    <t>4 8</t>
  </si>
  <si>
    <t>109-20</t>
  </si>
  <si>
    <t>Residence</t>
  </si>
  <si>
    <t>Ryan Caron</t>
  </si>
  <si>
    <t>Bridgton marina</t>
  </si>
  <si>
    <t>110-20</t>
  </si>
  <si>
    <t>Keith cornell</t>
  </si>
  <si>
    <t>120 luck grove</t>
  </si>
  <si>
    <t>111-20</t>
  </si>
  <si>
    <t>Kevin kelly</t>
  </si>
  <si>
    <t>857 south high st</t>
  </si>
  <si>
    <t>24B-1</t>
  </si>
  <si>
    <t>112-20</t>
  </si>
  <si>
    <t>Lynn Fusco</t>
  </si>
  <si>
    <t>36 memory lane</t>
  </si>
  <si>
    <t>49-5</t>
  </si>
  <si>
    <t>113-20</t>
  </si>
  <si>
    <t>Scott Noble</t>
  </si>
  <si>
    <t>Whitetail ridge</t>
  </si>
  <si>
    <t>114-20</t>
  </si>
  <si>
    <t>new residence-modular</t>
  </si>
  <si>
    <t>Steven weir</t>
  </si>
  <si>
    <t>633 Sweden rd</t>
  </si>
  <si>
    <t>15-10</t>
  </si>
  <si>
    <t>115-20</t>
  </si>
  <si>
    <t>7 journeys path</t>
  </si>
  <si>
    <t>27F-57</t>
  </si>
  <si>
    <t>116-20</t>
  </si>
  <si>
    <t>Criterion development</t>
  </si>
  <si>
    <t>8 Journeys path</t>
  </si>
  <si>
    <t>27f-58</t>
  </si>
  <si>
    <t>117-20</t>
  </si>
  <si>
    <t>new res.</t>
  </si>
  <si>
    <t>9 Journeys path</t>
  </si>
  <si>
    <t>27f-59</t>
  </si>
  <si>
    <t>118-20</t>
  </si>
  <si>
    <t>10 Journeys path</t>
  </si>
  <si>
    <t>27f-60</t>
  </si>
  <si>
    <t>119-20</t>
  </si>
  <si>
    <t>79 Quarterhorse</t>
  </si>
  <si>
    <t>120-20</t>
  </si>
  <si>
    <t>deck replace</t>
  </si>
  <si>
    <t>Boodoo Holdings</t>
  </si>
  <si>
    <t>19 D'Yvonne terrace</t>
  </si>
  <si>
    <t>13B</t>
  </si>
  <si>
    <t>121-20</t>
  </si>
  <si>
    <t>New res.</t>
  </si>
  <si>
    <t>Sai Communications</t>
  </si>
  <si>
    <t>Mountain rd</t>
  </si>
  <si>
    <t>122-20</t>
  </si>
  <si>
    <t>commercial upgrade</t>
  </si>
  <si>
    <t>Adavancement group</t>
  </si>
  <si>
    <t>Bragg way</t>
  </si>
  <si>
    <t>85-4A</t>
  </si>
  <si>
    <t>123-20</t>
  </si>
  <si>
    <t>Linda &amp; Peter Thornton</t>
  </si>
  <si>
    <t>144 Highland rd</t>
  </si>
  <si>
    <t>15A</t>
  </si>
  <si>
    <t>124-20</t>
  </si>
  <si>
    <t>raze &amp; new garage</t>
  </si>
  <si>
    <t>Hio ridge shores association</t>
  </si>
  <si>
    <t>association</t>
  </si>
  <si>
    <t>19-35</t>
  </si>
  <si>
    <t>125-20</t>
  </si>
  <si>
    <t>steps on ROW</t>
  </si>
  <si>
    <t>Laurie Vance</t>
  </si>
  <si>
    <t>314 Mountain rd</t>
  </si>
  <si>
    <t>15-2</t>
  </si>
  <si>
    <t>126-20</t>
  </si>
  <si>
    <t>Anna Muhlbauer</t>
  </si>
  <si>
    <t>178 Willis park rd</t>
  </si>
  <si>
    <t>25G-2</t>
  </si>
  <si>
    <t>127-20</t>
  </si>
  <si>
    <t>New Res.</t>
  </si>
  <si>
    <t>Daniel Goldberg</t>
  </si>
  <si>
    <t>16 Malcolm rd south</t>
  </si>
  <si>
    <t>128-20</t>
  </si>
  <si>
    <t>Robert Viola</t>
  </si>
  <si>
    <t>pioneer lane</t>
  </si>
  <si>
    <t>129-20</t>
  </si>
  <si>
    <t>Main Eco hopmes</t>
  </si>
  <si>
    <t>171  port;and rd</t>
  </si>
  <si>
    <t>92-20</t>
  </si>
  <si>
    <t>deck 2nd story</t>
  </si>
  <si>
    <t>Apt building</t>
  </si>
  <si>
    <t>Catherine Dipietro</t>
  </si>
  <si>
    <t>77 S. High st</t>
  </si>
  <si>
    <t>130-20</t>
  </si>
  <si>
    <t>renovations/solar</t>
  </si>
  <si>
    <t>4 Natures way</t>
  </si>
  <si>
    <t>60A-1</t>
  </si>
  <si>
    <t>132-20</t>
  </si>
  <si>
    <t>Brian Lemery</t>
  </si>
  <si>
    <t>388 Wilwood rd</t>
  </si>
  <si>
    <t>131-20</t>
  </si>
  <si>
    <t>New res</t>
  </si>
  <si>
    <t>Caitlin Sadlak</t>
  </si>
  <si>
    <t>Amanda Hession</t>
  </si>
  <si>
    <t>7 Natures way</t>
  </si>
  <si>
    <t>60A-9</t>
  </si>
  <si>
    <t>133-20</t>
  </si>
  <si>
    <t>Decl</t>
  </si>
  <si>
    <t>Scott Antonucci</t>
  </si>
  <si>
    <t>0 Carissa dr</t>
  </si>
  <si>
    <t>39B-11</t>
  </si>
  <si>
    <t>134-20</t>
  </si>
  <si>
    <t>New Res</t>
  </si>
  <si>
    <t>Greg Monetforte</t>
  </si>
  <si>
    <t>44 Wildhaven rd</t>
  </si>
  <si>
    <t>2b</t>
  </si>
  <si>
    <t>135-20</t>
  </si>
  <si>
    <t>Susan Miller</t>
  </si>
  <si>
    <t>52 Brown mill rd</t>
  </si>
  <si>
    <t>136-20</t>
  </si>
  <si>
    <t>Demo</t>
  </si>
  <si>
    <t>Ronald Marshall</t>
  </si>
  <si>
    <t>585 N. Bridgton rd</t>
  </si>
  <si>
    <t>137-20</t>
  </si>
  <si>
    <t>mobile home</t>
  </si>
  <si>
    <t>Norm Trudel</t>
  </si>
  <si>
    <t>15 Starlight Rd.</t>
  </si>
  <si>
    <t xml:space="preserve"> 4-8</t>
  </si>
  <si>
    <t xml:space="preserve"> 3-4</t>
  </si>
  <si>
    <t>138-20</t>
  </si>
  <si>
    <t>Mark Hatch</t>
  </si>
  <si>
    <t>77 Pinhook Rd</t>
  </si>
  <si>
    <t>139-20</t>
  </si>
  <si>
    <t>farmers porch</t>
  </si>
  <si>
    <t>Tim Crosby</t>
  </si>
  <si>
    <t>7 Hemlock pt. Lane</t>
  </si>
  <si>
    <t xml:space="preserve"> 1-67</t>
  </si>
  <si>
    <t>140-20</t>
  </si>
  <si>
    <t>shed roof</t>
  </si>
  <si>
    <t>James Stafford</t>
  </si>
  <si>
    <t>162 Sanborn Grove</t>
  </si>
  <si>
    <t xml:space="preserve"> 5-12</t>
  </si>
  <si>
    <t>141-20</t>
  </si>
  <si>
    <t>Robert Kimball</t>
  </si>
  <si>
    <t>243 N High st</t>
  </si>
  <si>
    <t>142-20</t>
  </si>
  <si>
    <t>Evan Blakeney</t>
  </si>
  <si>
    <t>Knights hill Rd</t>
  </si>
  <si>
    <t>143-20</t>
  </si>
  <si>
    <t>New residence + garage</t>
  </si>
  <si>
    <t>Geoff Homer</t>
  </si>
  <si>
    <t>119 Mountain Rd</t>
  </si>
  <si>
    <t>144-20</t>
  </si>
  <si>
    <t>Tom Colarusso</t>
  </si>
  <si>
    <t>541 Hio Ridge Rd</t>
  </si>
  <si>
    <t>21F</t>
  </si>
  <si>
    <t>145-20</t>
  </si>
  <si>
    <t>New Deck</t>
  </si>
  <si>
    <t>Terry Nevells</t>
  </si>
  <si>
    <t>267 Wildwood Rd</t>
  </si>
  <si>
    <t xml:space="preserve"> 9-8</t>
  </si>
  <si>
    <t>146-20</t>
  </si>
  <si>
    <t>Replacement Deck</t>
  </si>
  <si>
    <t>Ann Ruel</t>
  </si>
  <si>
    <t>236 Porltand rd</t>
  </si>
  <si>
    <t>13-14</t>
  </si>
  <si>
    <t>147-20</t>
  </si>
  <si>
    <t>Remodel into duplex</t>
  </si>
  <si>
    <t>Norma Sicott</t>
  </si>
  <si>
    <t>392 Upper ridge rd</t>
  </si>
  <si>
    <t>148-20</t>
  </si>
  <si>
    <t>Jessica Hebert</t>
  </si>
  <si>
    <t>O Highland pines rd</t>
  </si>
  <si>
    <t>149-20</t>
  </si>
  <si>
    <t>Temp geodesic dome</t>
  </si>
  <si>
    <t>Patricia Burns</t>
  </si>
  <si>
    <t>79 Salmon point rd</t>
  </si>
  <si>
    <t>150-20</t>
  </si>
  <si>
    <t>Eco Estates</t>
  </si>
  <si>
    <t>eco estates drive</t>
  </si>
  <si>
    <t>10A</t>
  </si>
  <si>
    <t>151-20</t>
  </si>
  <si>
    <t>Stephen Picardo</t>
  </si>
  <si>
    <t>61 Golden lane</t>
  </si>
  <si>
    <t>152-20</t>
  </si>
  <si>
    <t>Raze- new res</t>
  </si>
  <si>
    <t>Suzanne patterson</t>
  </si>
  <si>
    <t>380 Mountain rd</t>
  </si>
  <si>
    <t>153-20</t>
  </si>
  <si>
    <t>Kent &amp; Ruth Shalline</t>
  </si>
  <si>
    <t>6 E street</t>
  </si>
  <si>
    <t>27f-46</t>
  </si>
  <si>
    <t>154-20</t>
  </si>
  <si>
    <t>Sharon Menegoni</t>
  </si>
  <si>
    <t>5 D street</t>
  </si>
  <si>
    <t>27f-35</t>
  </si>
  <si>
    <t>155-20</t>
  </si>
  <si>
    <t>David kleban</t>
  </si>
  <si>
    <t>29 Thompson rd</t>
  </si>
  <si>
    <t>156-20</t>
  </si>
  <si>
    <t>Jose Andrade</t>
  </si>
  <si>
    <t>267 Maclolm rd</t>
  </si>
  <si>
    <t>157-20</t>
  </si>
  <si>
    <t>Sheri &amp; dana martin</t>
  </si>
  <si>
    <t>4 Kringle way</t>
  </si>
  <si>
    <t>158-20</t>
  </si>
  <si>
    <t>screened porch</t>
  </si>
  <si>
    <t>Paul Debrule</t>
  </si>
  <si>
    <t>98 S. High st</t>
  </si>
  <si>
    <t>159-20</t>
  </si>
  <si>
    <t xml:space="preserve">  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</si>
</sst>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2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Courie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49" fontId="0" fillId="0" borderId="0" xfId="0" applyNumberFormat="1" applyAlignment="1"/>
    <xf numFmtId="0" fontId="0" fillId="0" borderId="0" xfId="0"/>
    <xf numFmtId="44" fontId="6" fillId="0" borderId="2" xfId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14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Border="1"/>
    <xf numFmtId="14" fontId="8" fillId="0" borderId="5" xfId="0" applyNumberFormat="1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/>
    </xf>
    <xf numFmtId="1" fontId="8" fillId="0" borderId="5" xfId="1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" fontId="0" fillId="0" borderId="5" xfId="0" applyNumberFormat="1" applyBorder="1"/>
    <xf numFmtId="164" fontId="0" fillId="0" borderId="5" xfId="1" applyNumberFormat="1" applyFont="1" applyBorder="1" applyAlignment="1">
      <alignment horizontal="center" vertical="center"/>
    </xf>
    <xf numFmtId="14" fontId="0" fillId="0" borderId="5" xfId="0" applyNumberFormat="1" applyBorder="1"/>
    <xf numFmtId="164" fontId="9" fillId="0" borderId="5" xfId="1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 wrapText="1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/>
    </xf>
    <xf numFmtId="8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44" fontId="11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165" fontId="0" fillId="0" borderId="0" xfId="0" applyNumberFormat="1" applyFill="1"/>
    <xf numFmtId="44" fontId="0" fillId="0" borderId="0" xfId="0" applyNumberFormat="1" applyFill="1"/>
    <xf numFmtId="17" fontId="0" fillId="0" borderId="0" xfId="0" applyNumberFormat="1" applyFill="1" applyAlignment="1">
      <alignment horizontal="right"/>
    </xf>
    <xf numFmtId="166" fontId="0" fillId="0" borderId="0" xfId="0" applyNumberFormat="1"/>
    <xf numFmtId="166" fontId="0" fillId="0" borderId="5" xfId="0" applyNumberFormat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166" fontId="1" fillId="3" borderId="5" xfId="0" applyNumberFormat="1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/>
    <xf numFmtId="16" fontId="0" fillId="0" borderId="5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0" xfId="0" applyBorder="1"/>
    <xf numFmtId="0" fontId="0" fillId="0" borderId="4" xfId="0" applyBorder="1"/>
    <xf numFmtId="17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7" xfId="0" applyNumberFormat="1" applyBorder="1" applyAlignment="1">
      <alignment horizontal="right"/>
    </xf>
    <xf numFmtId="166" fontId="0" fillId="0" borderId="7" xfId="0" applyNumberFormat="1" applyBorder="1"/>
    <xf numFmtId="0" fontId="0" fillId="0" borderId="7" xfId="0" applyBorder="1"/>
    <xf numFmtId="0" fontId="0" fillId="4" borderId="5" xfId="0" applyFill="1" applyBorder="1"/>
    <xf numFmtId="0" fontId="0" fillId="4" borderId="5" xfId="0" applyFill="1" applyBorder="1" applyAlignment="1">
      <alignment horizontal="right"/>
    </xf>
    <xf numFmtId="0" fontId="0" fillId="4" borderId="5" xfId="0" applyNumberFormat="1" applyFill="1" applyBorder="1" applyAlignment="1">
      <alignment horizontal="right"/>
    </xf>
    <xf numFmtId="166" fontId="0" fillId="4" borderId="5" xfId="0" applyNumberFormat="1" applyFill="1" applyBorder="1"/>
    <xf numFmtId="0" fontId="0" fillId="4" borderId="0" xfId="0" applyFill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6" xfId="0" applyNumberFormat="1" applyFill="1" applyBorder="1" applyAlignment="1">
      <alignment horizontal="right"/>
    </xf>
    <xf numFmtId="166" fontId="0" fillId="4" borderId="6" xfId="0" applyNumberFormat="1" applyFill="1" applyBorder="1"/>
    <xf numFmtId="0" fontId="0" fillId="4" borderId="8" xfId="0" applyFill="1" applyBorder="1"/>
    <xf numFmtId="0" fontId="0" fillId="4" borderId="8" xfId="0" applyFill="1" applyBorder="1" applyAlignment="1">
      <alignment horizontal="right"/>
    </xf>
    <xf numFmtId="0" fontId="0" fillId="4" borderId="8" xfId="0" applyNumberFormat="1" applyFill="1" applyBorder="1" applyAlignment="1">
      <alignment horizontal="right"/>
    </xf>
    <xf numFmtId="166" fontId="0" fillId="4" borderId="8" xfId="0" applyNumberFormat="1" applyFill="1" applyBorder="1"/>
    <xf numFmtId="0" fontId="0" fillId="4" borderId="8" xfId="0" applyFont="1" applyFill="1" applyBorder="1" applyAlignment="1">
      <alignment horizontal="right"/>
    </xf>
    <xf numFmtId="17" fontId="0" fillId="4" borderId="6" xfId="0" applyNumberFormat="1" applyFill="1" applyBorder="1" applyAlignment="1">
      <alignment horizontal="right"/>
    </xf>
    <xf numFmtId="0" fontId="12" fillId="4" borderId="6" xfId="0" applyFont="1" applyFill="1" applyBorder="1"/>
    <xf numFmtId="16" fontId="0" fillId="4" borderId="6" xfId="0" applyNumberFormat="1" applyFill="1" applyBorder="1" applyAlignment="1">
      <alignment horizontal="right"/>
    </xf>
    <xf numFmtId="0" fontId="12" fillId="4" borderId="5" xfId="0" applyFont="1" applyFill="1" applyBorder="1"/>
    <xf numFmtId="16" fontId="0" fillId="0" borderId="5" xfId="0" quotePrefix="1" applyNumberFormat="1" applyBorder="1" applyAlignment="1">
      <alignment horizontal="right"/>
    </xf>
    <xf numFmtId="17" fontId="0" fillId="0" borderId="5" xfId="0" quotePrefix="1" applyNumberFormat="1" applyBorder="1" applyAlignment="1">
      <alignment horizontal="right"/>
    </xf>
    <xf numFmtId="0" fontId="0" fillId="0" borderId="5" xfId="0" quotePrefix="1" applyNumberFormat="1" applyBorder="1" applyAlignment="1">
      <alignment horizontal="right"/>
    </xf>
    <xf numFmtId="0" fontId="0" fillId="4" borderId="7" xfId="0" applyFill="1" applyBorder="1"/>
    <xf numFmtId="0" fontId="0" fillId="4" borderId="9" xfId="0" applyFill="1" applyBorder="1"/>
    <xf numFmtId="0" fontId="0" fillId="0" borderId="9" xfId="0" applyBorder="1" applyAlignment="1">
      <alignment horizontal="right"/>
    </xf>
    <xf numFmtId="0" fontId="0" fillId="0" borderId="9" xfId="0" applyNumberFormat="1" applyBorder="1" applyAlignment="1">
      <alignment horizontal="right"/>
    </xf>
    <xf numFmtId="166" fontId="0" fillId="0" borderId="9" xfId="0" applyNumberFormat="1" applyBorder="1"/>
    <xf numFmtId="0" fontId="0" fillId="0" borderId="9" xfId="0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right"/>
    </xf>
    <xf numFmtId="0" fontId="0" fillId="4" borderId="5" xfId="0" applyNumberFormat="1" applyFont="1" applyFill="1" applyBorder="1" applyAlignment="1">
      <alignment horizontal="right"/>
    </xf>
    <xf numFmtId="166" fontId="0" fillId="4" borderId="5" xfId="0" applyNumberFormat="1" applyFont="1" applyFill="1" applyBorder="1"/>
    <xf numFmtId="0" fontId="0" fillId="4" borderId="0" xfId="0" applyFont="1" applyFill="1"/>
    <xf numFmtId="14" fontId="0" fillId="2" borderId="0" xfId="0" applyNumberFormat="1" applyFill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5" xfId="0" quotePrefix="1" applyNumberForma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3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CEDE062F-60BD-4D4E-81B8-E27C42F9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2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6826674A-837B-4CFC-8A4F-4570ACD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E525-2064-4EB7-AFDE-53F4CC367031}">
  <dimension ref="A1:P32"/>
  <sheetViews>
    <sheetView workbookViewId="0">
      <selection activeCell="G14" sqref="G14"/>
    </sheetView>
  </sheetViews>
  <sheetFormatPr defaultColWidth="9.140625" defaultRowHeight="15" x14ac:dyDescent="0.25"/>
  <cols>
    <col min="1" max="2" width="5" style="53" customWidth="1"/>
    <col min="3" max="3" width="5.140625" style="53" customWidth="1"/>
    <col min="4" max="4" width="22.5703125" style="53" customWidth="1"/>
    <col min="5" max="5" width="27.85546875" style="53" customWidth="1"/>
    <col min="6" max="6" width="9.140625" style="53"/>
    <col min="7" max="7" width="9.140625" style="60"/>
    <col min="8" max="8" width="11.85546875" style="53" customWidth="1"/>
    <col min="9" max="9" width="12.85546875" style="53" customWidth="1"/>
    <col min="10" max="10" width="14.7109375" style="53" customWidth="1"/>
    <col min="11" max="11" width="22.85546875" style="53" customWidth="1"/>
    <col min="12" max="12" width="16.5703125" style="53" customWidth="1"/>
    <col min="13" max="13" width="10" style="60" customWidth="1"/>
    <col min="14" max="14" width="39.5703125" style="53" customWidth="1"/>
    <col min="15" max="15" width="9.140625" style="53"/>
    <col min="16" max="16" width="12.5703125" style="53" bestFit="1" customWidth="1"/>
    <col min="17" max="16384" width="9.140625" style="53"/>
  </cols>
  <sheetData>
    <row r="1" spans="1:16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8" t="s">
        <v>4</v>
      </c>
      <c r="F1" s="49" t="s">
        <v>5</v>
      </c>
      <c r="G1" s="50" t="s">
        <v>6</v>
      </c>
      <c r="H1" s="51" t="s">
        <v>7</v>
      </c>
      <c r="I1" s="46" t="s">
        <v>8</v>
      </c>
      <c r="J1" s="52" t="s">
        <v>9</v>
      </c>
      <c r="K1" s="52" t="s">
        <v>10</v>
      </c>
      <c r="L1" s="46" t="s">
        <v>10</v>
      </c>
      <c r="M1" s="49" t="s">
        <v>11</v>
      </c>
      <c r="N1" s="46" t="s">
        <v>12</v>
      </c>
    </row>
    <row r="2" spans="1:16" ht="30" customHeight="1" x14ac:dyDescent="0.25">
      <c r="A2" s="54">
        <v>1</v>
      </c>
      <c r="B2" s="54">
        <v>2</v>
      </c>
      <c r="C2" s="55">
        <v>20</v>
      </c>
      <c r="D2" s="55" t="s">
        <v>13</v>
      </c>
      <c r="E2" s="56" t="s">
        <v>14</v>
      </c>
      <c r="F2" s="54">
        <v>11</v>
      </c>
      <c r="G2" s="57" t="s">
        <v>15</v>
      </c>
      <c r="H2" s="58" t="s">
        <v>16</v>
      </c>
      <c r="I2" s="59">
        <v>25</v>
      </c>
      <c r="J2" s="8">
        <v>23251</v>
      </c>
      <c r="K2" s="8" t="s">
        <v>17</v>
      </c>
      <c r="L2" s="8"/>
      <c r="M2" s="60" t="s">
        <v>18</v>
      </c>
      <c r="N2" s="61" t="s">
        <v>19</v>
      </c>
    </row>
    <row r="3" spans="1:16" x14ac:dyDescent="0.25">
      <c r="A3" s="53">
        <v>1</v>
      </c>
      <c r="B3" s="53">
        <v>2</v>
      </c>
      <c r="C3" s="55">
        <v>20</v>
      </c>
      <c r="D3" s="53" t="s">
        <v>20</v>
      </c>
      <c r="E3" s="53" t="s">
        <v>21</v>
      </c>
      <c r="F3" s="53">
        <v>6</v>
      </c>
      <c r="G3" s="60" t="s">
        <v>22</v>
      </c>
      <c r="H3" s="58" t="s">
        <v>23</v>
      </c>
      <c r="I3" s="59">
        <v>25</v>
      </c>
      <c r="J3" s="8">
        <v>250</v>
      </c>
      <c r="K3" s="8" t="s">
        <v>24</v>
      </c>
      <c r="L3" s="8"/>
      <c r="M3" s="60" t="s">
        <v>18</v>
      </c>
      <c r="N3" s="53" t="s">
        <v>19</v>
      </c>
    </row>
    <row r="4" spans="1:16" x14ac:dyDescent="0.25">
      <c r="A4" s="53">
        <v>1</v>
      </c>
      <c r="B4" s="53">
        <v>2</v>
      </c>
      <c r="C4" s="55">
        <v>20</v>
      </c>
      <c r="D4" s="53" t="s">
        <v>25</v>
      </c>
      <c r="E4" s="53" t="s">
        <v>26</v>
      </c>
      <c r="F4" s="53">
        <v>21</v>
      </c>
      <c r="G4" s="60">
        <v>18</v>
      </c>
      <c r="H4" s="58" t="s">
        <v>27</v>
      </c>
      <c r="I4" s="59">
        <v>5</v>
      </c>
      <c r="J4" s="8">
        <v>0</v>
      </c>
      <c r="K4" s="8" t="s">
        <v>28</v>
      </c>
      <c r="L4" s="8"/>
      <c r="M4" s="60" t="s">
        <v>18</v>
      </c>
      <c r="N4" s="53" t="s">
        <v>29</v>
      </c>
    </row>
    <row r="5" spans="1:16" x14ac:dyDescent="0.25">
      <c r="A5" s="53">
        <v>1</v>
      </c>
      <c r="B5" s="53">
        <v>10</v>
      </c>
      <c r="C5" s="55">
        <v>20</v>
      </c>
      <c r="D5" s="53" t="s">
        <v>30</v>
      </c>
      <c r="E5" s="53" t="s">
        <v>31</v>
      </c>
      <c r="F5" s="53">
        <v>7</v>
      </c>
      <c r="G5" s="60" t="s">
        <v>32</v>
      </c>
      <c r="H5" s="58" t="s">
        <v>33</v>
      </c>
      <c r="I5" s="59">
        <v>150</v>
      </c>
      <c r="J5" s="8">
        <v>50000</v>
      </c>
      <c r="K5" s="8" t="s">
        <v>34</v>
      </c>
      <c r="L5" s="8"/>
      <c r="M5" s="60" t="s">
        <v>18</v>
      </c>
      <c r="N5" s="53" t="s">
        <v>35</v>
      </c>
    </row>
    <row r="6" spans="1:16" x14ac:dyDescent="0.25">
      <c r="A6" s="53">
        <v>1</v>
      </c>
      <c r="B6" s="53">
        <v>13</v>
      </c>
      <c r="C6" s="55">
        <v>20</v>
      </c>
      <c r="D6" s="53" t="s">
        <v>36</v>
      </c>
      <c r="E6" s="53" t="s">
        <v>37</v>
      </c>
      <c r="F6" s="53">
        <v>8</v>
      </c>
      <c r="G6" s="60" t="s">
        <v>38</v>
      </c>
      <c r="H6" s="58" t="s">
        <v>39</v>
      </c>
      <c r="I6" s="59">
        <v>539</v>
      </c>
      <c r="J6" s="8">
        <v>235000</v>
      </c>
      <c r="K6" s="8" t="s">
        <v>40</v>
      </c>
      <c r="L6" s="8" t="s">
        <v>41</v>
      </c>
      <c r="M6" s="60">
        <v>1928</v>
      </c>
      <c r="N6" s="53" t="s">
        <v>42</v>
      </c>
    </row>
    <row r="7" spans="1:16" x14ac:dyDescent="0.25">
      <c r="A7" s="53">
        <v>1</v>
      </c>
      <c r="B7" s="53">
        <v>22</v>
      </c>
      <c r="C7" s="55">
        <v>20</v>
      </c>
      <c r="D7" s="53" t="s">
        <v>43</v>
      </c>
      <c r="E7" s="53" t="s">
        <v>44</v>
      </c>
      <c r="F7" s="53">
        <v>33</v>
      </c>
      <c r="G7" s="60">
        <v>18</v>
      </c>
      <c r="H7" s="58" t="s">
        <v>45</v>
      </c>
      <c r="I7" s="59">
        <v>55</v>
      </c>
      <c r="J7" s="8">
        <v>9000</v>
      </c>
      <c r="K7" s="8" t="s">
        <v>46</v>
      </c>
      <c r="L7" s="8"/>
      <c r="M7" s="60">
        <v>240</v>
      </c>
      <c r="N7" s="53" t="s">
        <v>47</v>
      </c>
    </row>
    <row r="8" spans="1:16" x14ac:dyDescent="0.25">
      <c r="A8" s="53">
        <v>1</v>
      </c>
      <c r="B8" s="53">
        <v>23</v>
      </c>
      <c r="C8" s="55">
        <v>20</v>
      </c>
      <c r="D8" s="53" t="s">
        <v>48</v>
      </c>
      <c r="E8" s="53" t="s">
        <v>49</v>
      </c>
      <c r="F8" s="53">
        <v>9</v>
      </c>
      <c r="G8" s="60" t="s">
        <v>50</v>
      </c>
      <c r="H8" s="58" t="s">
        <v>51</v>
      </c>
      <c r="I8" s="59">
        <v>60</v>
      </c>
      <c r="J8" s="8">
        <v>20000</v>
      </c>
      <c r="K8" s="8" t="s">
        <v>34</v>
      </c>
      <c r="L8" s="8"/>
      <c r="M8" s="60" t="s">
        <v>18</v>
      </c>
      <c r="N8" s="53" t="s">
        <v>19</v>
      </c>
    </row>
    <row r="9" spans="1:16" x14ac:dyDescent="0.25">
      <c r="A9" s="53">
        <v>1</v>
      </c>
      <c r="B9" s="53">
        <v>23</v>
      </c>
      <c r="C9" s="55">
        <v>20</v>
      </c>
      <c r="D9" s="53" t="s">
        <v>52</v>
      </c>
      <c r="E9" s="53" t="s">
        <v>53</v>
      </c>
      <c r="F9" s="53">
        <v>13</v>
      </c>
      <c r="G9" s="60" t="s">
        <v>54</v>
      </c>
      <c r="H9" s="58" t="s">
        <v>55</v>
      </c>
      <c r="I9" s="59">
        <v>25</v>
      </c>
      <c r="J9" s="8">
        <v>15000</v>
      </c>
      <c r="K9" s="8" t="s">
        <v>56</v>
      </c>
      <c r="L9" s="8" t="s">
        <v>40</v>
      </c>
      <c r="M9" s="60">
        <v>432</v>
      </c>
      <c r="N9" s="53" t="s">
        <v>57</v>
      </c>
    </row>
    <row r="10" spans="1:16" x14ac:dyDescent="0.25">
      <c r="A10" s="53">
        <v>1</v>
      </c>
      <c r="B10" s="53">
        <v>30</v>
      </c>
      <c r="C10" s="55">
        <v>20</v>
      </c>
      <c r="D10" s="53" t="s">
        <v>58</v>
      </c>
      <c r="E10" s="53" t="s">
        <v>59</v>
      </c>
      <c r="F10" s="53">
        <v>43</v>
      </c>
      <c r="G10" s="60">
        <v>7</v>
      </c>
      <c r="H10" s="58" t="s">
        <v>60</v>
      </c>
      <c r="I10" s="59">
        <v>617</v>
      </c>
      <c r="J10" s="8">
        <v>400000</v>
      </c>
      <c r="K10" s="8" t="s">
        <v>61</v>
      </c>
      <c r="L10" s="8"/>
      <c r="M10" s="60">
        <v>2204</v>
      </c>
      <c r="N10" s="53" t="s">
        <v>62</v>
      </c>
      <c r="O10" s="62">
        <f>SUM(I2:I10)</f>
        <v>1501</v>
      </c>
      <c r="P10" s="63">
        <f>SUM(J2:J10)</f>
        <v>752501</v>
      </c>
    </row>
    <row r="11" spans="1:16" x14ac:dyDescent="0.25">
      <c r="A11" s="53">
        <v>2</v>
      </c>
      <c r="B11" s="53">
        <v>6</v>
      </c>
      <c r="C11" s="55">
        <v>20</v>
      </c>
      <c r="D11" s="53" t="s">
        <v>58</v>
      </c>
      <c r="E11" s="53" t="s">
        <v>63</v>
      </c>
      <c r="F11" s="53">
        <v>9</v>
      </c>
      <c r="G11" s="60" t="s">
        <v>64</v>
      </c>
      <c r="H11" s="58" t="s">
        <v>65</v>
      </c>
      <c r="I11" s="59">
        <v>258</v>
      </c>
      <c r="J11" s="8">
        <v>135000</v>
      </c>
      <c r="K11" s="8" t="s">
        <v>61</v>
      </c>
      <c r="L11" s="8"/>
      <c r="M11" s="60">
        <v>924</v>
      </c>
      <c r="N11" s="53" t="s">
        <v>66</v>
      </c>
    </row>
    <row r="12" spans="1:16" x14ac:dyDescent="0.25">
      <c r="A12" s="53">
        <v>2</v>
      </c>
      <c r="B12" s="53">
        <v>13</v>
      </c>
      <c r="C12" s="55">
        <v>20</v>
      </c>
      <c r="D12" s="53" t="s">
        <v>67</v>
      </c>
      <c r="E12" s="53" t="s">
        <v>68</v>
      </c>
      <c r="F12" s="53">
        <v>20</v>
      </c>
      <c r="G12" s="60">
        <v>21</v>
      </c>
      <c r="H12" s="58" t="s">
        <v>69</v>
      </c>
      <c r="I12" s="59">
        <v>138</v>
      </c>
      <c r="J12" s="8">
        <v>29500</v>
      </c>
      <c r="K12" s="8" t="s">
        <v>70</v>
      </c>
      <c r="L12" s="8"/>
      <c r="M12" s="60">
        <v>600</v>
      </c>
      <c r="N12" s="53" t="s">
        <v>19</v>
      </c>
    </row>
    <row r="13" spans="1:16" x14ac:dyDescent="0.25">
      <c r="A13" s="53">
        <v>2</v>
      </c>
      <c r="B13" s="53">
        <v>14</v>
      </c>
      <c r="C13" s="55">
        <v>20</v>
      </c>
      <c r="D13" s="53" t="s">
        <v>71</v>
      </c>
      <c r="E13" s="53" t="s">
        <v>72</v>
      </c>
      <c r="F13" s="53">
        <v>18</v>
      </c>
      <c r="G13" s="60" t="s">
        <v>73</v>
      </c>
      <c r="H13" s="58" t="s">
        <v>74</v>
      </c>
      <c r="I13" s="59">
        <v>50</v>
      </c>
      <c r="J13" s="8">
        <v>5000</v>
      </c>
      <c r="K13" s="8" t="s">
        <v>75</v>
      </c>
      <c r="L13" s="8"/>
      <c r="M13" s="60">
        <v>220</v>
      </c>
      <c r="N13" s="53" t="s">
        <v>76</v>
      </c>
    </row>
    <row r="14" spans="1:16" ht="18.75" customHeight="1" x14ac:dyDescent="0.25">
      <c r="A14" s="53">
        <v>2</v>
      </c>
      <c r="B14" s="53">
        <v>14</v>
      </c>
      <c r="C14" s="70">
        <v>20</v>
      </c>
      <c r="D14" s="53" t="s">
        <v>77</v>
      </c>
      <c r="E14" s="53" t="s">
        <v>78</v>
      </c>
      <c r="F14" s="53">
        <v>58</v>
      </c>
      <c r="G14" s="64">
        <v>12479</v>
      </c>
      <c r="H14" s="58" t="s">
        <v>79</v>
      </c>
      <c r="I14" s="59">
        <v>25</v>
      </c>
      <c r="J14" s="8">
        <v>3000</v>
      </c>
      <c r="K14" s="45" t="s">
        <v>80</v>
      </c>
      <c r="L14" s="8"/>
      <c r="M14" s="60" t="s">
        <v>18</v>
      </c>
      <c r="N14" s="53" t="s">
        <v>81</v>
      </c>
    </row>
    <row r="15" spans="1:16" x14ac:dyDescent="0.25">
      <c r="A15" s="53">
        <v>2</v>
      </c>
      <c r="B15" s="53">
        <v>18</v>
      </c>
      <c r="C15" s="55">
        <v>20</v>
      </c>
      <c r="D15" s="53" t="s">
        <v>82</v>
      </c>
      <c r="E15" s="53" t="s">
        <v>83</v>
      </c>
      <c r="F15" s="53">
        <v>8</v>
      </c>
      <c r="G15" s="60">
        <v>19</v>
      </c>
      <c r="H15" s="58" t="s">
        <v>84</v>
      </c>
      <c r="I15" s="59">
        <v>480</v>
      </c>
      <c r="J15" s="8">
        <v>160000</v>
      </c>
      <c r="K15" s="8" t="s">
        <v>34</v>
      </c>
      <c r="L15" s="8"/>
      <c r="M15" s="60" t="s">
        <v>18</v>
      </c>
      <c r="N15" s="53" t="s">
        <v>85</v>
      </c>
    </row>
    <row r="16" spans="1:16" x14ac:dyDescent="0.25">
      <c r="A16" s="53">
        <v>2</v>
      </c>
      <c r="B16" s="53">
        <v>18</v>
      </c>
      <c r="C16" s="55">
        <v>20</v>
      </c>
      <c r="D16" s="53" t="s">
        <v>86</v>
      </c>
      <c r="E16" s="53" t="s">
        <v>87</v>
      </c>
      <c r="F16" s="53">
        <v>6</v>
      </c>
      <c r="G16" s="60" t="s">
        <v>88</v>
      </c>
      <c r="H16" s="58" t="s">
        <v>89</v>
      </c>
      <c r="I16" s="59">
        <v>165</v>
      </c>
      <c r="J16" s="8">
        <v>20000</v>
      </c>
      <c r="K16" s="8" t="s">
        <v>90</v>
      </c>
      <c r="L16" s="8"/>
      <c r="M16" s="60">
        <v>720</v>
      </c>
      <c r="N16" s="53" t="s">
        <v>91</v>
      </c>
    </row>
    <row r="17" spans="1:14" x14ac:dyDescent="0.25">
      <c r="A17" s="53">
        <v>2</v>
      </c>
      <c r="B17" s="53">
        <v>27</v>
      </c>
      <c r="C17" s="55">
        <v>20</v>
      </c>
      <c r="D17" s="53" t="s">
        <v>92</v>
      </c>
      <c r="E17" s="53" t="s">
        <v>93</v>
      </c>
      <c r="F17" s="53">
        <v>9</v>
      </c>
      <c r="G17" s="60">
        <v>51</v>
      </c>
      <c r="H17" s="58" t="s">
        <v>94</v>
      </c>
      <c r="I17" s="59">
        <v>161</v>
      </c>
      <c r="J17" s="8">
        <v>285000</v>
      </c>
      <c r="K17" s="8" t="s">
        <v>40</v>
      </c>
      <c r="L17" s="8"/>
      <c r="M17" s="60">
        <v>576</v>
      </c>
      <c r="N17" s="53" t="s">
        <v>95</v>
      </c>
    </row>
    <row r="18" spans="1:14" x14ac:dyDescent="0.25">
      <c r="A18" s="53">
        <v>2</v>
      </c>
      <c r="B18" s="53">
        <v>28</v>
      </c>
      <c r="C18" s="55">
        <v>20</v>
      </c>
      <c r="D18" s="53" t="s">
        <v>96</v>
      </c>
      <c r="E18" s="53" t="s">
        <v>97</v>
      </c>
      <c r="F18" s="53">
        <v>6</v>
      </c>
      <c r="G18" s="60" t="s">
        <v>98</v>
      </c>
      <c r="H18" s="58" t="s">
        <v>99</v>
      </c>
      <c r="I18" s="59">
        <v>134</v>
      </c>
      <c r="J18" s="8">
        <v>30000</v>
      </c>
      <c r="K18" s="8" t="s">
        <v>100</v>
      </c>
      <c r="L18" s="8"/>
      <c r="M18" s="60">
        <v>480</v>
      </c>
      <c r="N18" s="53" t="s">
        <v>101</v>
      </c>
    </row>
    <row r="19" spans="1:14" x14ac:dyDescent="0.25">
      <c r="C19" s="55">
        <v>20</v>
      </c>
      <c r="H19" s="58" t="s">
        <v>102</v>
      </c>
      <c r="I19" s="59"/>
      <c r="J19" s="8"/>
      <c r="K19" s="8"/>
      <c r="L19" s="8"/>
    </row>
    <row r="20" spans="1:14" x14ac:dyDescent="0.25">
      <c r="C20" s="55">
        <v>20</v>
      </c>
      <c r="H20" s="58" t="s">
        <v>103</v>
      </c>
      <c r="I20" s="59"/>
      <c r="J20" s="8"/>
      <c r="K20" s="8"/>
      <c r="L20" s="8"/>
    </row>
    <row r="21" spans="1:14" x14ac:dyDescent="0.25">
      <c r="H21" s="58" t="s">
        <v>104</v>
      </c>
      <c r="I21" s="59"/>
      <c r="J21" s="8"/>
      <c r="K21" s="8"/>
      <c r="L21" s="8"/>
    </row>
    <row r="22" spans="1:14" x14ac:dyDescent="0.25">
      <c r="J22" s="8"/>
      <c r="K22" s="8"/>
      <c r="L22" s="8"/>
    </row>
    <row r="23" spans="1:14" x14ac:dyDescent="0.25">
      <c r="K23" s="8"/>
      <c r="L23" s="8"/>
    </row>
    <row r="24" spans="1:14" x14ac:dyDescent="0.25">
      <c r="K24" s="8"/>
      <c r="L24" s="8"/>
    </row>
    <row r="25" spans="1:14" x14ac:dyDescent="0.25">
      <c r="K25" s="8"/>
      <c r="L25" s="8"/>
    </row>
    <row r="26" spans="1:14" x14ac:dyDescent="0.25">
      <c r="K26" s="8"/>
      <c r="L26" s="8"/>
    </row>
    <row r="27" spans="1:14" x14ac:dyDescent="0.25">
      <c r="K27" s="8"/>
      <c r="L27" s="8"/>
    </row>
    <row r="28" spans="1:14" x14ac:dyDescent="0.25">
      <c r="K28" s="8"/>
    </row>
    <row r="29" spans="1:14" x14ac:dyDescent="0.25">
      <c r="K29" s="8"/>
    </row>
    <row r="30" spans="1:14" x14ac:dyDescent="0.25">
      <c r="K30" s="8"/>
    </row>
    <row r="31" spans="1:14" x14ac:dyDescent="0.25">
      <c r="K31" s="8"/>
    </row>
    <row r="32" spans="1:14" x14ac:dyDescent="0.25">
      <c r="K32" s="8"/>
    </row>
  </sheetData>
  <phoneticPr fontId="7" type="noConversion"/>
  <dataValidations count="6">
    <dataValidation type="list" allowBlank="1" showInputMessage="1" sqref="K2:K4" xr:uid="{540E0658-D6AF-470C-BD86-CCD1CF77F981}">
      <formula1>"Addition, Breezeway, Barn-New, Clubhouse, Deck-New, Deck-Remodel, Deck-Enclosed, Deck-Screening, Deck-Addition, Garage-New, Garage-Remodel, Roof-Metal, Roof-New, Roof-Repair, Raze, Sign, Solar Panel, "</formula1>
    </dataValidation>
    <dataValidation type="list" allowBlank="1" showInputMessage="1" sqref="K11 L2:L5 L9 K5:K9" xr:uid="{EE91DAF9-4328-4B0C-A692-26746216BFDD}">
      <formula1>"Addition, Breezeway, Barn-New,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6:L8 L10:L13" xr:uid="{2B06522D-E8BD-40D0-AEBF-29894C96D742}">
      <formula1>"Addition, Breezeway, Barn-New, Clubhouse, Deck-New, Deck-Remodel, Deck-Enclosed, Deck-Screening, Deck-Addition, Garage-New, Garage-Remodel, Roof-Metal, Roof-New, Remodel, Residence-New, Roof-Repair, Raze, Sign, Solar Panel, "</formula1>
    </dataValidation>
    <dataValidation type="list" allowBlank="1" showInputMessage="1" sqref="K10" xr:uid="{E114E9FC-9403-47AC-A8FA-B94A2B7C911A}">
      <formula1>"Addition, Breezeway, Barn-New, Clubhouse, Deck-New, Deck-Remodel, Deck-Enclosed, Deck-Screening, Deck-Addition, Garage-New, Garage-Remodel, Roof-Metal, Roof-New, Remodel, New Residence, Roof-Repair, Raze, Sign, Solar Panel, "</formula1>
    </dataValidation>
    <dataValidation type="list" allowBlank="1" showInputMessage="1" sqref="K12 K28:K32" xr:uid="{0AEF4795-2271-481F-96C1-635175F08DF2}">
      <formula1>"Addition, Breezeway, Barn-New, Pole Barn,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14:L27 K13:K27" xr:uid="{0CB45F33-8550-4818-B750-133BFD94B479}">
      <formula1>"Addition, Breezeway, Barn-New, Pole Barn, Car Port, Clubhouse, Deck-New, Deck-Remodel, Deck-Enclosed, Deck-Screening, Deck-Addition, Garage-New, Garage-Remodel, Roof-Metal, Roof-New, Remodel, Roof-Repair, Raze, Sign, Solar Panel, 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7434-49C1-4811-9EED-4D981D8FD707}">
  <dimension ref="A1:L30"/>
  <sheetViews>
    <sheetView workbookViewId="0">
      <selection sqref="A1:XFD104857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18"/>
      <c r="C1" s="118"/>
      <c r="D1" s="118"/>
      <c r="E1" s="118"/>
      <c r="F1" s="118"/>
      <c r="G1" s="10"/>
      <c r="H1" s="10"/>
      <c r="I1" s="10"/>
      <c r="J1" s="10"/>
      <c r="K1" s="10"/>
      <c r="L1" s="10"/>
    </row>
    <row r="2" spans="1:12" x14ac:dyDescent="0.25">
      <c r="A2" s="9"/>
      <c r="B2" s="118" t="s">
        <v>105</v>
      </c>
      <c r="C2" s="118"/>
      <c r="D2" s="118"/>
      <c r="E2" s="118"/>
      <c r="F2" s="118"/>
      <c r="G2" s="10"/>
      <c r="H2" s="10"/>
      <c r="I2" s="10"/>
      <c r="J2" s="10"/>
      <c r="K2" s="10"/>
      <c r="L2" s="10"/>
    </row>
    <row r="3" spans="1:12" x14ac:dyDescent="0.25">
      <c r="A3" s="9"/>
      <c r="B3" s="118" t="s">
        <v>106</v>
      </c>
      <c r="C3" s="118"/>
      <c r="D3" s="118"/>
      <c r="E3" s="118"/>
      <c r="F3" s="118"/>
      <c r="G3" s="10"/>
      <c r="H3" s="10"/>
      <c r="I3" s="10"/>
      <c r="J3" s="10"/>
      <c r="K3" s="10"/>
      <c r="L3" s="10"/>
    </row>
    <row r="4" spans="1:12" x14ac:dyDescent="0.25">
      <c r="A4" s="9"/>
      <c r="B4" s="119" t="s">
        <v>107</v>
      </c>
      <c r="C4" s="119"/>
      <c r="D4" s="119"/>
      <c r="E4" s="119"/>
      <c r="F4" s="119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43836</v>
      </c>
      <c r="C6" s="19" t="s">
        <v>114</v>
      </c>
      <c r="D6" s="20">
        <v>6114</v>
      </c>
      <c r="E6" s="21"/>
      <c r="F6" s="15">
        <v>120</v>
      </c>
    </row>
    <row r="7" spans="1:12" ht="15.75" x14ac:dyDescent="0.25">
      <c r="A7" s="17">
        <v>2</v>
      </c>
      <c r="B7" s="18">
        <v>43843</v>
      </c>
      <c r="C7" s="19" t="s">
        <v>115</v>
      </c>
      <c r="D7" s="22"/>
      <c r="E7" s="23">
        <v>6104</v>
      </c>
      <c r="F7" s="15">
        <v>250</v>
      </c>
    </row>
    <row r="8" spans="1:12" ht="15.75" x14ac:dyDescent="0.25">
      <c r="A8" s="17">
        <v>3</v>
      </c>
      <c r="B8" s="18">
        <v>43843</v>
      </c>
      <c r="C8" s="19" t="s">
        <v>116</v>
      </c>
      <c r="D8" s="22"/>
      <c r="E8" s="23">
        <v>6105</v>
      </c>
      <c r="F8" s="15">
        <v>250</v>
      </c>
    </row>
    <row r="9" spans="1:12" ht="15.75" x14ac:dyDescent="0.25">
      <c r="A9" s="17">
        <v>4</v>
      </c>
      <c r="B9" s="18">
        <v>43843</v>
      </c>
      <c r="C9" s="19" t="s">
        <v>117</v>
      </c>
      <c r="D9" s="23">
        <v>6106</v>
      </c>
      <c r="F9" s="15">
        <v>40</v>
      </c>
    </row>
    <row r="10" spans="1:12" ht="15.75" x14ac:dyDescent="0.25">
      <c r="A10" s="17">
        <v>5</v>
      </c>
      <c r="B10" s="18">
        <v>43852</v>
      </c>
      <c r="C10" s="19" t="s">
        <v>118</v>
      </c>
      <c r="D10" s="21">
        <v>6107</v>
      </c>
      <c r="E10" s="23"/>
      <c r="F10" s="15">
        <v>40</v>
      </c>
    </row>
    <row r="11" spans="1:12" ht="15.75" x14ac:dyDescent="0.25">
      <c r="A11" s="17">
        <v>6</v>
      </c>
      <c r="B11" s="18">
        <v>43858</v>
      </c>
      <c r="C11" s="19" t="s">
        <v>119</v>
      </c>
      <c r="D11" s="20">
        <v>6108</v>
      </c>
      <c r="E11" s="23"/>
      <c r="F11" s="15">
        <v>120</v>
      </c>
    </row>
    <row r="12" spans="1:12" ht="15.75" x14ac:dyDescent="0.25">
      <c r="A12" s="17">
        <v>7</v>
      </c>
      <c r="B12" s="18">
        <v>43860</v>
      </c>
      <c r="C12" s="19" t="s">
        <v>120</v>
      </c>
      <c r="D12" s="21">
        <v>6109</v>
      </c>
      <c r="E12" s="23"/>
      <c r="F12" s="15">
        <v>120</v>
      </c>
    </row>
    <row r="13" spans="1:12" ht="15.75" x14ac:dyDescent="0.25">
      <c r="A13" s="17">
        <v>8</v>
      </c>
      <c r="B13" s="18">
        <v>43860</v>
      </c>
      <c r="C13" s="19" t="s">
        <v>121</v>
      </c>
      <c r="D13" s="20"/>
      <c r="E13" s="23">
        <v>6110</v>
      </c>
      <c r="F13" s="15">
        <v>250</v>
      </c>
    </row>
    <row r="14" spans="1:12" ht="15.75" x14ac:dyDescent="0.25">
      <c r="A14" s="17">
        <v>9</v>
      </c>
      <c r="B14" s="18">
        <v>43860</v>
      </c>
      <c r="C14" s="24" t="s">
        <v>121</v>
      </c>
      <c r="D14" s="20">
        <v>6111</v>
      </c>
      <c r="E14" s="23"/>
      <c r="F14" s="15">
        <v>150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1340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335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BD92-E002-442A-89C9-FDA1028A2F61}">
  <dimension ref="A1:L30"/>
  <sheetViews>
    <sheetView workbookViewId="0">
      <selection activeCell="F6" sqref="F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18"/>
      <c r="C1" s="118"/>
      <c r="D1" s="118"/>
      <c r="E1" s="118"/>
      <c r="F1" s="118"/>
      <c r="G1" s="10"/>
      <c r="H1" s="10"/>
      <c r="I1" s="10"/>
      <c r="J1" s="10"/>
      <c r="K1" s="10"/>
      <c r="L1" s="10"/>
    </row>
    <row r="2" spans="1:12" x14ac:dyDescent="0.25">
      <c r="A2" s="9"/>
      <c r="B2" s="118" t="s">
        <v>105</v>
      </c>
      <c r="C2" s="118"/>
      <c r="D2" s="118"/>
      <c r="E2" s="118"/>
      <c r="F2" s="118"/>
      <c r="G2" s="10"/>
      <c r="H2" s="10"/>
      <c r="I2" s="10"/>
      <c r="J2" s="10"/>
      <c r="K2" s="10"/>
      <c r="L2" s="10"/>
    </row>
    <row r="3" spans="1:12" x14ac:dyDescent="0.25">
      <c r="A3" s="9"/>
      <c r="B3" s="118" t="s">
        <v>106</v>
      </c>
      <c r="C3" s="118"/>
      <c r="D3" s="118"/>
      <c r="E3" s="118"/>
      <c r="F3" s="118"/>
      <c r="G3" s="10"/>
      <c r="H3" s="10"/>
      <c r="I3" s="10"/>
      <c r="J3" s="10"/>
      <c r="K3" s="10"/>
      <c r="L3" s="10"/>
    </row>
    <row r="4" spans="1:12" x14ac:dyDescent="0.25">
      <c r="A4" s="9"/>
      <c r="B4" s="119" t="s">
        <v>125</v>
      </c>
      <c r="C4" s="119"/>
      <c r="D4" s="119"/>
      <c r="E4" s="119"/>
      <c r="F4" s="119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43864</v>
      </c>
      <c r="C6" s="19" t="s">
        <v>126</v>
      </c>
      <c r="D6" s="20"/>
      <c r="E6" s="21">
        <v>6112</v>
      </c>
      <c r="F6" s="15">
        <v>150</v>
      </c>
    </row>
    <row r="7" spans="1:12" ht="15.75" x14ac:dyDescent="0.25">
      <c r="A7" s="17">
        <v>2</v>
      </c>
      <c r="B7" s="18">
        <v>43865</v>
      </c>
      <c r="C7" s="19" t="s">
        <v>127</v>
      </c>
      <c r="D7" s="22"/>
      <c r="E7" s="23">
        <v>6113</v>
      </c>
      <c r="F7" s="15">
        <v>250</v>
      </c>
    </row>
    <row r="8" spans="1:12" ht="15.75" x14ac:dyDescent="0.25">
      <c r="A8" s="17">
        <v>3</v>
      </c>
      <c r="B8" s="18">
        <v>43871</v>
      </c>
      <c r="C8" s="19" t="s">
        <v>128</v>
      </c>
      <c r="D8" s="22">
        <v>6115</v>
      </c>
      <c r="E8" s="23"/>
      <c r="F8" s="15">
        <v>150</v>
      </c>
    </row>
    <row r="9" spans="1:12" ht="15.75" x14ac:dyDescent="0.25">
      <c r="A9" s="17">
        <v>4</v>
      </c>
      <c r="B9" s="18">
        <v>43879</v>
      </c>
      <c r="C9" s="19" t="s">
        <v>129</v>
      </c>
      <c r="D9" s="23">
        <v>6116</v>
      </c>
      <c r="F9" s="15">
        <v>40</v>
      </c>
    </row>
    <row r="10" spans="1:12" ht="15.75" x14ac:dyDescent="0.25">
      <c r="A10" s="17">
        <v>5</v>
      </c>
      <c r="B10" s="18">
        <v>43879</v>
      </c>
      <c r="C10" s="19" t="s">
        <v>130</v>
      </c>
      <c r="D10" s="21">
        <v>6117</v>
      </c>
      <c r="E10" s="23"/>
      <c r="F10" s="15">
        <v>40</v>
      </c>
    </row>
    <row r="11" spans="1:12" ht="15.75" x14ac:dyDescent="0.25">
      <c r="A11" s="17">
        <v>6</v>
      </c>
      <c r="B11" s="18">
        <v>43879</v>
      </c>
      <c r="C11" s="19" t="s">
        <v>131</v>
      </c>
      <c r="D11" s="20">
        <v>6118</v>
      </c>
      <c r="E11" s="23"/>
      <c r="F11" s="15">
        <v>50</v>
      </c>
    </row>
    <row r="12" spans="1:12" ht="15.75" x14ac:dyDescent="0.25">
      <c r="A12" s="17">
        <v>7</v>
      </c>
      <c r="B12" s="18">
        <v>43879</v>
      </c>
      <c r="C12" s="19" t="s">
        <v>132</v>
      </c>
      <c r="D12" s="21">
        <v>6119</v>
      </c>
      <c r="E12" s="23"/>
      <c r="F12" s="15">
        <v>140</v>
      </c>
    </row>
    <row r="13" spans="1:12" ht="15.75" x14ac:dyDescent="0.25">
      <c r="A13" s="17">
        <v>8</v>
      </c>
      <c r="B13" s="18">
        <v>43879</v>
      </c>
      <c r="C13" s="19" t="s">
        <v>86</v>
      </c>
      <c r="D13" s="20"/>
      <c r="E13" s="23">
        <v>6120</v>
      </c>
      <c r="F13" s="15">
        <v>150</v>
      </c>
    </row>
    <row r="14" spans="1:12" ht="15.75" x14ac:dyDescent="0.25">
      <c r="A14" s="17">
        <v>9</v>
      </c>
      <c r="B14" s="18">
        <v>43885</v>
      </c>
      <c r="C14" s="24" t="s">
        <v>133</v>
      </c>
      <c r="D14" s="20">
        <v>6121</v>
      </c>
      <c r="E14" s="23"/>
      <c r="F14" s="15">
        <v>90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1060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265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8562-D4C4-466F-B52C-E4CABDD8D9C5}">
  <dimension ref="A9:K44"/>
  <sheetViews>
    <sheetView topLeftCell="A25" workbookViewId="0">
      <selection activeCell="G25" sqref="G25"/>
    </sheetView>
  </sheetViews>
  <sheetFormatPr defaultRowHeight="15" x14ac:dyDescent="0.25"/>
  <cols>
    <col min="1" max="1" width="5.42578125" style="7" customWidth="1"/>
    <col min="2" max="2" width="8.140625" style="1" customWidth="1"/>
    <col min="3" max="3" width="12" customWidth="1"/>
    <col min="10" max="10" width="14.5703125" bestFit="1" customWidth="1"/>
  </cols>
  <sheetData>
    <row r="9" spans="2:11" x14ac:dyDescent="0.25">
      <c r="B9" s="120" t="s">
        <v>134</v>
      </c>
      <c r="C9" s="120"/>
      <c r="D9" s="120"/>
      <c r="E9" s="120"/>
      <c r="F9" s="120"/>
      <c r="G9" s="120"/>
      <c r="H9" s="120"/>
      <c r="I9" s="120"/>
      <c r="J9" s="120"/>
      <c r="K9" s="7"/>
    </row>
    <row r="10" spans="2:11" s="7" customFormat="1" x14ac:dyDescent="0.25">
      <c r="B10" s="120" t="s">
        <v>135</v>
      </c>
      <c r="C10" s="120"/>
      <c r="D10" s="120"/>
      <c r="E10" s="120"/>
      <c r="F10" s="120"/>
      <c r="G10" s="120"/>
      <c r="H10" s="120"/>
      <c r="I10" s="120"/>
      <c r="J10" s="120"/>
    </row>
    <row r="11" spans="2:11" s="7" customFormat="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21" t="s">
        <v>136</v>
      </c>
      <c r="C12" s="121"/>
      <c r="D12" s="121"/>
      <c r="E12" s="121"/>
      <c r="F12" s="121"/>
      <c r="G12" s="121"/>
      <c r="H12" s="121"/>
      <c r="I12" s="121"/>
      <c r="J12" s="121"/>
      <c r="K12" s="5"/>
    </row>
    <row r="13" spans="2:11" x14ac:dyDescent="0.25">
      <c r="C13" s="7"/>
      <c r="D13" s="7"/>
      <c r="E13" s="7"/>
      <c r="F13" s="6" t="s">
        <v>107</v>
      </c>
      <c r="G13" s="6"/>
      <c r="H13" s="7"/>
      <c r="I13" s="7"/>
      <c r="J13" s="7"/>
      <c r="K13" s="7"/>
    </row>
    <row r="15" spans="2:11" x14ac:dyDescent="0.25">
      <c r="B15" s="1">
        <f>SUM(B22:B29)</f>
        <v>9</v>
      </c>
      <c r="C15" s="3" t="s">
        <v>137</v>
      </c>
      <c r="D15" s="3"/>
      <c r="E15" s="3"/>
      <c r="F15" s="7"/>
      <c r="G15" s="7"/>
      <c r="H15" s="7"/>
      <c r="I15" s="7"/>
      <c r="J15" s="7"/>
      <c r="K15" s="7"/>
    </row>
    <row r="16" spans="2:11" x14ac:dyDescent="0.25">
      <c r="B16" s="41">
        <v>6</v>
      </c>
      <c r="C16" s="2" t="s">
        <v>138</v>
      </c>
      <c r="D16" s="2"/>
      <c r="E16" s="2"/>
      <c r="F16" s="2"/>
      <c r="G16" s="7"/>
      <c r="H16" s="7"/>
      <c r="I16" s="7"/>
      <c r="J16" s="7"/>
      <c r="K16" s="7"/>
    </row>
    <row r="18" spans="2:10" x14ac:dyDescent="0.25">
      <c r="B18" s="1">
        <v>9</v>
      </c>
      <c r="C18" s="3" t="s">
        <v>139</v>
      </c>
      <c r="D18" s="7"/>
      <c r="E18" s="7"/>
      <c r="F18" s="7"/>
      <c r="G18" s="7"/>
      <c r="H18" s="3" t="s">
        <v>140</v>
      </c>
      <c r="I18" s="3"/>
      <c r="J18" s="4">
        <f>SUM('Building Permits 20'!J2:J10)</f>
        <v>752501</v>
      </c>
    </row>
    <row r="19" spans="2:10" x14ac:dyDescent="0.25">
      <c r="B19" s="41">
        <v>6</v>
      </c>
      <c r="C19" s="2" t="s">
        <v>141</v>
      </c>
      <c r="D19" s="2"/>
      <c r="E19" s="2"/>
      <c r="F19" s="2"/>
      <c r="G19" s="7"/>
      <c r="H19" s="2" t="s">
        <v>142</v>
      </c>
      <c r="I19" s="2"/>
      <c r="J19" s="40">
        <v>275100</v>
      </c>
    </row>
    <row r="21" spans="2:10" x14ac:dyDescent="0.25">
      <c r="B21" s="120" t="s">
        <v>143</v>
      </c>
      <c r="C21" s="120"/>
      <c r="D21" s="120"/>
      <c r="E21" s="120"/>
      <c r="F21" s="120"/>
      <c r="G21" s="120"/>
      <c r="H21" s="120"/>
      <c r="I21" s="120"/>
      <c r="J21" s="120"/>
    </row>
    <row r="22" spans="2:10" x14ac:dyDescent="0.25">
      <c r="B22" s="1">
        <v>1</v>
      </c>
      <c r="C22" s="7" t="s">
        <v>17</v>
      </c>
      <c r="D22" s="7"/>
      <c r="E22" s="7"/>
      <c r="F22" s="7"/>
      <c r="G22" s="7"/>
      <c r="H22" s="7"/>
      <c r="I22" s="7"/>
      <c r="J22" s="7"/>
    </row>
    <row r="23" spans="2:10" x14ac:dyDescent="0.25">
      <c r="B23" s="1">
        <v>1</v>
      </c>
      <c r="C23" s="7" t="s">
        <v>24</v>
      </c>
      <c r="D23" s="7"/>
      <c r="E23" s="7"/>
      <c r="F23" s="7"/>
      <c r="G23" s="7"/>
      <c r="H23" s="7"/>
      <c r="I23" s="7"/>
      <c r="J23" s="7"/>
    </row>
    <row r="24" spans="2:10" x14ac:dyDescent="0.25">
      <c r="B24" s="1">
        <v>1</v>
      </c>
      <c r="C24" s="7" t="s">
        <v>28</v>
      </c>
      <c r="D24" s="7"/>
      <c r="E24" s="7"/>
      <c r="F24" s="7"/>
      <c r="G24" s="7"/>
      <c r="H24" s="7"/>
      <c r="I24" s="7"/>
      <c r="J24" s="7"/>
    </row>
    <row r="25" spans="2:10" x14ac:dyDescent="0.25">
      <c r="B25" s="1">
        <v>2</v>
      </c>
      <c r="C25" s="7" t="s">
        <v>34</v>
      </c>
      <c r="D25" s="7"/>
      <c r="E25" s="7"/>
      <c r="F25" s="7"/>
      <c r="G25" s="7"/>
      <c r="H25" s="7"/>
      <c r="I25" s="7"/>
      <c r="J25" s="7"/>
    </row>
    <row r="26" spans="2:10" x14ac:dyDescent="0.25">
      <c r="B26" s="1">
        <v>1</v>
      </c>
      <c r="C26" s="7" t="s">
        <v>144</v>
      </c>
      <c r="D26" s="7"/>
      <c r="E26" s="7"/>
      <c r="F26" s="7"/>
      <c r="G26" s="7"/>
      <c r="H26" s="7"/>
      <c r="I26" s="7"/>
      <c r="J26" s="7"/>
    </row>
    <row r="27" spans="2:10" x14ac:dyDescent="0.25">
      <c r="B27" s="1">
        <v>1</v>
      </c>
      <c r="C27" s="7" t="s">
        <v>46</v>
      </c>
      <c r="D27" s="7"/>
      <c r="E27" s="7"/>
      <c r="F27" s="7"/>
      <c r="G27" s="7"/>
      <c r="H27" s="7"/>
      <c r="I27" s="7"/>
      <c r="J27" s="7"/>
    </row>
    <row r="28" spans="2:10" x14ac:dyDescent="0.25">
      <c r="B28" s="1">
        <v>1</v>
      </c>
      <c r="C28" s="7" t="s">
        <v>145</v>
      </c>
      <c r="D28" s="7"/>
      <c r="E28" s="7"/>
      <c r="F28" s="7"/>
      <c r="G28" s="7"/>
      <c r="H28" s="7"/>
      <c r="I28" s="7"/>
      <c r="J28" s="7"/>
    </row>
    <row r="29" spans="2:10" x14ac:dyDescent="0.25">
      <c r="B29" s="1">
        <v>1</v>
      </c>
      <c r="C29" s="7" t="s">
        <v>61</v>
      </c>
      <c r="D29" s="7"/>
      <c r="E29" s="7"/>
      <c r="F29" s="7"/>
      <c r="G29" s="7"/>
      <c r="H29" s="7"/>
      <c r="I29" s="7"/>
      <c r="J29" s="7"/>
    </row>
    <row r="30" spans="2:10" x14ac:dyDescent="0.25">
      <c r="B30" s="122" t="s">
        <v>146</v>
      </c>
      <c r="C30" s="120"/>
      <c r="D30" s="120"/>
      <c r="E30" s="120"/>
      <c r="F30" s="120"/>
      <c r="G30" s="120"/>
      <c r="H30" s="120"/>
      <c r="I30" s="120"/>
      <c r="J30" s="120"/>
    </row>
    <row r="31" spans="2:10" s="7" customFormat="1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s="7" customFormat="1" x14ac:dyDescent="0.25">
      <c r="B32" s="41">
        <v>1</v>
      </c>
      <c r="C32" s="41" t="s">
        <v>40</v>
      </c>
      <c r="D32" s="79"/>
      <c r="E32" s="79"/>
      <c r="F32" s="79"/>
      <c r="G32" s="79"/>
      <c r="H32" s="79"/>
      <c r="I32" s="79"/>
      <c r="J32" s="79"/>
    </row>
    <row r="33" spans="2:10" s="7" customFormat="1" x14ac:dyDescent="0.25">
      <c r="B33" s="41">
        <v>1</v>
      </c>
      <c r="C33" s="41" t="s">
        <v>147</v>
      </c>
      <c r="D33" s="79"/>
      <c r="E33" s="79"/>
      <c r="F33" s="79"/>
      <c r="G33" s="79"/>
      <c r="H33" s="79"/>
      <c r="I33" s="79"/>
      <c r="J33" s="79"/>
    </row>
    <row r="34" spans="2:10" s="7" customFormat="1" x14ac:dyDescent="0.25">
      <c r="B34" s="41">
        <v>3</v>
      </c>
      <c r="C34" s="41" t="s">
        <v>34</v>
      </c>
      <c r="D34" s="42"/>
      <c r="E34" s="42"/>
      <c r="F34" s="42"/>
      <c r="G34" s="79"/>
      <c r="H34" s="79"/>
      <c r="I34" s="79"/>
      <c r="J34" s="79"/>
    </row>
    <row r="35" spans="2:10" s="7" customFormat="1" x14ac:dyDescent="0.25">
      <c r="B35" s="41">
        <v>1</v>
      </c>
      <c r="C35" s="41" t="s">
        <v>148</v>
      </c>
      <c r="D35" s="42"/>
      <c r="E35" s="42"/>
      <c r="F35" s="42"/>
      <c r="G35" s="79"/>
      <c r="H35" s="79"/>
      <c r="I35" s="79"/>
      <c r="J35" s="79"/>
    </row>
    <row r="36" spans="2:10" s="7" customFormat="1" x14ac:dyDescent="0.25">
      <c r="B36" s="43"/>
      <c r="C36" s="42"/>
      <c r="D36" s="42"/>
      <c r="E36" s="42"/>
      <c r="F36" s="42"/>
      <c r="G36" s="79"/>
      <c r="H36" s="79"/>
      <c r="I36" s="79"/>
      <c r="J36" s="79"/>
    </row>
    <row r="37" spans="2:10" x14ac:dyDescent="0.25">
      <c r="B37" s="1">
        <v>9</v>
      </c>
      <c r="C37" s="7" t="s">
        <v>149</v>
      </c>
      <c r="D37" s="7"/>
      <c r="E37" s="7"/>
      <c r="F37" s="7"/>
      <c r="G37" s="7"/>
      <c r="H37" s="7"/>
      <c r="I37" s="7"/>
      <c r="J37" s="7"/>
    </row>
    <row r="38" spans="2:10" x14ac:dyDescent="0.25">
      <c r="B38" s="1">
        <v>3</v>
      </c>
      <c r="C38" s="2" t="s">
        <v>150</v>
      </c>
      <c r="D38" s="2"/>
      <c r="E38" s="2"/>
      <c r="F38" s="2"/>
      <c r="G38" s="7"/>
      <c r="H38" s="7"/>
      <c r="I38" s="7"/>
      <c r="J38" s="7"/>
    </row>
    <row r="41" spans="2:10" x14ac:dyDescent="0.25">
      <c r="B41" s="1" t="s">
        <v>151</v>
      </c>
      <c r="C41" s="7"/>
      <c r="D41" s="7"/>
      <c r="E41" s="7"/>
      <c r="F41" s="7"/>
      <c r="G41" s="7"/>
      <c r="H41" s="7"/>
      <c r="I41" s="7"/>
      <c r="J41" s="7"/>
    </row>
    <row r="43" spans="2:10" x14ac:dyDescent="0.25">
      <c r="B43" s="1" t="s">
        <v>152</v>
      </c>
      <c r="C43" s="7"/>
      <c r="D43" s="7"/>
      <c r="E43" s="7"/>
      <c r="F43" s="7"/>
      <c r="G43" s="7"/>
      <c r="H43" s="7"/>
      <c r="I43" s="7"/>
      <c r="J43" s="7"/>
    </row>
    <row r="44" spans="2:10" x14ac:dyDescent="0.25">
      <c r="B44" s="1" t="s">
        <v>153</v>
      </c>
      <c r="C44" s="7"/>
      <c r="D44" s="7"/>
      <c r="E44" s="7"/>
      <c r="F44" s="7"/>
      <c r="G44" s="7"/>
      <c r="H44" s="7"/>
      <c r="I44" s="7"/>
      <c r="J44" s="7"/>
    </row>
  </sheetData>
  <mergeCells count="5">
    <mergeCell ref="B9:J9"/>
    <mergeCell ref="B10:J10"/>
    <mergeCell ref="B21:J21"/>
    <mergeCell ref="B12:J12"/>
    <mergeCell ref="B30:J30"/>
  </mergeCells>
  <dataValidations count="1">
    <dataValidation type="list" allowBlank="1" showInputMessage="1" showErrorMessage="1" sqref="C40:C43" xr:uid="{1DA9C607-B1E8-4A63-9348-8392762A00EC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6C30-F102-48A8-8239-C0833DBE6C32}">
  <dimension ref="B9:K49"/>
  <sheetViews>
    <sheetView workbookViewId="0">
      <selection sqref="A1:A1048576"/>
    </sheetView>
  </sheetViews>
  <sheetFormatPr defaultColWidth="9.140625" defaultRowHeight="15" x14ac:dyDescent="0.25"/>
  <cols>
    <col min="1" max="1" width="5.42578125" style="7" customWidth="1"/>
    <col min="2" max="2" width="8.140625" style="1" customWidth="1"/>
    <col min="3" max="3" width="12" style="7" customWidth="1"/>
    <col min="4" max="9" width="9.140625" style="7"/>
    <col min="10" max="10" width="15.85546875" style="7" customWidth="1"/>
    <col min="11" max="16384" width="9.140625" style="7"/>
  </cols>
  <sheetData>
    <row r="9" spans="2:11" x14ac:dyDescent="0.25">
      <c r="B9" s="120" t="s">
        <v>134</v>
      </c>
      <c r="C9" s="120"/>
      <c r="D9" s="120"/>
      <c r="E9" s="120"/>
      <c r="F9" s="120"/>
      <c r="G9" s="120"/>
      <c r="H9" s="120"/>
      <c r="I9" s="120"/>
      <c r="J9" s="120"/>
    </row>
    <row r="10" spans="2:11" x14ac:dyDescent="0.25">
      <c r="B10" s="120" t="s">
        <v>135</v>
      </c>
      <c r="C10" s="120"/>
      <c r="D10" s="120"/>
      <c r="E10" s="120"/>
      <c r="F10" s="120"/>
      <c r="G10" s="120"/>
      <c r="H10" s="120"/>
      <c r="I10" s="120"/>
      <c r="J10" s="120"/>
    </row>
    <row r="11" spans="2:1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21" t="s">
        <v>136</v>
      </c>
      <c r="C12" s="121"/>
      <c r="D12" s="121"/>
      <c r="E12" s="121"/>
      <c r="F12" s="121"/>
      <c r="G12" s="121"/>
      <c r="H12" s="121"/>
      <c r="I12" s="121"/>
      <c r="J12" s="121"/>
      <c r="K12" s="5"/>
    </row>
    <row r="13" spans="2:11" x14ac:dyDescent="0.25">
      <c r="F13" s="6" t="s">
        <v>125</v>
      </c>
      <c r="G13" s="6"/>
    </row>
    <row r="15" spans="2:11" x14ac:dyDescent="0.25">
      <c r="B15" s="1">
        <v>8</v>
      </c>
      <c r="C15" s="3" t="s">
        <v>137</v>
      </c>
      <c r="D15" s="3"/>
      <c r="E15" s="3"/>
    </row>
    <row r="16" spans="2:11" x14ac:dyDescent="0.25">
      <c r="B16" s="41">
        <f>SUM(B32:B40)</f>
        <v>14</v>
      </c>
      <c r="C16" s="2" t="s">
        <v>138</v>
      </c>
      <c r="D16" s="2"/>
      <c r="E16" s="2"/>
      <c r="F16" s="2"/>
    </row>
    <row r="18" spans="2:10" x14ac:dyDescent="0.25">
      <c r="B18" s="1">
        <f>'Jan 20'!B15+'Feb 20'!B15</f>
        <v>17</v>
      </c>
      <c r="C18" s="3" t="s">
        <v>139</v>
      </c>
      <c r="H18" s="3" t="s">
        <v>140</v>
      </c>
      <c r="I18" s="3"/>
      <c r="J18" s="4">
        <f>SUM('Building Permits 20'!J2:J17)</f>
        <v>1390001</v>
      </c>
    </row>
    <row r="19" spans="2:10" x14ac:dyDescent="0.25">
      <c r="B19" s="41">
        <v>20</v>
      </c>
      <c r="C19" s="2" t="s">
        <v>141</v>
      </c>
      <c r="D19" s="2"/>
      <c r="E19" s="2"/>
      <c r="F19" s="2"/>
      <c r="H19" s="2" t="s">
        <v>142</v>
      </c>
      <c r="I19" s="2"/>
      <c r="J19" s="40">
        <v>1019100</v>
      </c>
    </row>
    <row r="21" spans="2:10" x14ac:dyDescent="0.25">
      <c r="B21" s="120" t="s">
        <v>143</v>
      </c>
      <c r="C21" s="120"/>
      <c r="D21" s="120"/>
      <c r="E21" s="120"/>
      <c r="F21" s="120"/>
      <c r="G21" s="120"/>
      <c r="H21" s="120"/>
      <c r="I21" s="120"/>
      <c r="J21" s="120"/>
    </row>
    <row r="22" spans="2:10" x14ac:dyDescent="0.25">
      <c r="B22" s="1">
        <v>1</v>
      </c>
      <c r="C22" s="7" t="s">
        <v>75</v>
      </c>
    </row>
    <row r="23" spans="2:10" x14ac:dyDescent="0.25">
      <c r="B23" s="1">
        <v>1</v>
      </c>
      <c r="C23" s="7" t="s">
        <v>90</v>
      </c>
    </row>
    <row r="24" spans="2:10" x14ac:dyDescent="0.25">
      <c r="B24" s="1">
        <v>1</v>
      </c>
      <c r="C24" s="7" t="s">
        <v>34</v>
      </c>
    </row>
    <row r="25" spans="2:10" x14ac:dyDescent="0.25">
      <c r="B25" s="1">
        <v>1</v>
      </c>
      <c r="C25" s="7" t="s">
        <v>154</v>
      </c>
    </row>
    <row r="26" spans="2:10" x14ac:dyDescent="0.25">
      <c r="B26" s="1">
        <v>1</v>
      </c>
      <c r="C26" s="7" t="s">
        <v>100</v>
      </c>
    </row>
    <row r="27" spans="2:10" x14ac:dyDescent="0.25">
      <c r="B27" s="1">
        <v>1</v>
      </c>
      <c r="C27" s="7" t="s">
        <v>80</v>
      </c>
    </row>
    <row r="28" spans="2:10" x14ac:dyDescent="0.25">
      <c r="B28" s="1">
        <v>1</v>
      </c>
      <c r="C28" s="7" t="s">
        <v>70</v>
      </c>
    </row>
    <row r="29" spans="2:10" x14ac:dyDescent="0.25">
      <c r="B29" s="1">
        <v>1</v>
      </c>
      <c r="C29" s="7" t="s">
        <v>61</v>
      </c>
    </row>
    <row r="30" spans="2:10" x14ac:dyDescent="0.25">
      <c r="B30" s="122" t="s">
        <v>146</v>
      </c>
      <c r="C30" s="120"/>
      <c r="D30" s="120"/>
      <c r="E30" s="120"/>
      <c r="F30" s="120"/>
      <c r="G30" s="120"/>
      <c r="H30" s="120"/>
      <c r="I30" s="120"/>
      <c r="J30" s="120"/>
    </row>
    <row r="31" spans="2:10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x14ac:dyDescent="0.25">
      <c r="B32" s="41">
        <v>1</v>
      </c>
      <c r="C32" s="41" t="s">
        <v>155</v>
      </c>
      <c r="D32" s="79"/>
      <c r="E32" s="79"/>
      <c r="F32" s="79"/>
      <c r="G32" s="79"/>
      <c r="H32" s="79"/>
      <c r="I32" s="79"/>
      <c r="J32" s="79"/>
    </row>
    <row r="33" spans="2:10" x14ac:dyDescent="0.25">
      <c r="B33" s="41">
        <v>1</v>
      </c>
      <c r="C33" s="41" t="s">
        <v>40</v>
      </c>
      <c r="D33" s="79"/>
      <c r="E33" s="79"/>
      <c r="F33" s="79"/>
      <c r="G33" s="79"/>
      <c r="H33" s="79"/>
      <c r="I33" s="79"/>
      <c r="J33" s="79"/>
    </row>
    <row r="34" spans="2:10" x14ac:dyDescent="0.25">
      <c r="B34" s="41">
        <v>1</v>
      </c>
      <c r="C34" s="41" t="s">
        <v>24</v>
      </c>
      <c r="D34" s="79"/>
      <c r="E34" s="79"/>
      <c r="F34" s="79"/>
      <c r="G34" s="79"/>
      <c r="H34" s="79"/>
      <c r="I34" s="79"/>
      <c r="J34" s="79"/>
    </row>
    <row r="35" spans="2:10" x14ac:dyDescent="0.25">
      <c r="B35" s="41">
        <v>1</v>
      </c>
      <c r="C35" s="41" t="s">
        <v>156</v>
      </c>
      <c r="D35" s="79"/>
      <c r="E35" s="79"/>
      <c r="F35" s="79"/>
      <c r="G35" s="79"/>
      <c r="H35" s="79"/>
      <c r="I35" s="79"/>
      <c r="J35" s="79"/>
    </row>
    <row r="36" spans="2:10" x14ac:dyDescent="0.25">
      <c r="B36" s="41">
        <v>1</v>
      </c>
      <c r="C36" s="41" t="s">
        <v>157</v>
      </c>
      <c r="D36" s="79"/>
      <c r="E36" s="79"/>
      <c r="F36" s="79"/>
      <c r="G36" s="79"/>
      <c r="H36" s="79"/>
      <c r="I36" s="79"/>
      <c r="J36" s="79"/>
    </row>
    <row r="37" spans="2:10" x14ac:dyDescent="0.25">
      <c r="B37" s="41">
        <v>2</v>
      </c>
      <c r="C37" s="41" t="s">
        <v>41</v>
      </c>
      <c r="D37" s="79"/>
      <c r="E37" s="79"/>
      <c r="F37" s="79"/>
      <c r="G37" s="79"/>
      <c r="H37" s="79"/>
      <c r="I37" s="79"/>
      <c r="J37" s="79"/>
    </row>
    <row r="38" spans="2:10" x14ac:dyDescent="0.25">
      <c r="B38" s="41">
        <v>1</v>
      </c>
      <c r="C38" s="41" t="s">
        <v>90</v>
      </c>
      <c r="D38" s="79"/>
      <c r="E38" s="79"/>
      <c r="F38" s="79"/>
      <c r="G38" s="79"/>
      <c r="H38" s="79"/>
      <c r="I38" s="79"/>
      <c r="J38" s="79"/>
    </row>
    <row r="39" spans="2:10" x14ac:dyDescent="0.25">
      <c r="B39" s="41">
        <v>5</v>
      </c>
      <c r="C39" s="41" t="s">
        <v>34</v>
      </c>
      <c r="D39" s="42"/>
      <c r="E39" s="42"/>
      <c r="F39" s="42"/>
      <c r="G39" s="79"/>
      <c r="H39" s="79"/>
      <c r="I39" s="79"/>
      <c r="J39" s="79"/>
    </row>
    <row r="40" spans="2:10" x14ac:dyDescent="0.25">
      <c r="B40" s="41">
        <v>1</v>
      </c>
      <c r="C40" s="41" t="s">
        <v>158</v>
      </c>
      <c r="D40" s="42"/>
      <c r="E40" s="42"/>
      <c r="F40" s="42"/>
      <c r="G40" s="79"/>
      <c r="H40" s="79"/>
      <c r="I40" s="79"/>
      <c r="J40" s="79"/>
    </row>
    <row r="41" spans="2:10" x14ac:dyDescent="0.25">
      <c r="B41" s="43"/>
      <c r="C41" s="42"/>
      <c r="D41" s="42"/>
      <c r="E41" s="42"/>
      <c r="F41" s="42"/>
      <c r="G41" s="79"/>
      <c r="H41" s="79"/>
      <c r="I41" s="79"/>
      <c r="J41" s="79"/>
    </row>
    <row r="42" spans="2:10" x14ac:dyDescent="0.25">
      <c r="B42" s="1">
        <v>8</v>
      </c>
      <c r="C42" s="7" t="s">
        <v>149</v>
      </c>
    </row>
    <row r="43" spans="2:10" x14ac:dyDescent="0.25">
      <c r="B43" s="41">
        <v>9</v>
      </c>
      <c r="C43" s="2" t="s">
        <v>150</v>
      </c>
      <c r="D43" s="2"/>
      <c r="E43" s="2"/>
      <c r="F43" s="2"/>
    </row>
    <row r="46" spans="2:10" x14ac:dyDescent="0.25">
      <c r="B46" s="1" t="s">
        <v>151</v>
      </c>
    </row>
    <row r="48" spans="2:10" x14ac:dyDescent="0.25">
      <c r="B48" s="1" t="s">
        <v>152</v>
      </c>
    </row>
    <row r="49" spans="2:2" x14ac:dyDescent="0.25">
      <c r="B49" s="1" t="s">
        <v>153</v>
      </c>
    </row>
  </sheetData>
  <mergeCells count="5">
    <mergeCell ref="B9:J9"/>
    <mergeCell ref="B10:J10"/>
    <mergeCell ref="B12:J12"/>
    <mergeCell ref="B21:J21"/>
    <mergeCell ref="B30:J30"/>
  </mergeCells>
  <dataValidations count="1">
    <dataValidation type="list" allowBlank="1" showInputMessage="1" showErrorMessage="1" sqref="C45:C48" xr:uid="{DD93825D-9578-4C33-AC22-559EAB132F6A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749C-077B-469B-9D33-65858DA698AE}">
  <dimension ref="A1:QO160"/>
  <sheetViews>
    <sheetView tabSelected="1" topLeftCell="A46" workbookViewId="0">
      <selection activeCell="J1" sqref="J1:J54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3.28515625" bestFit="1" customWidth="1"/>
    <col min="4" max="4" width="22.85546875" bestFit="1" customWidth="1"/>
    <col min="5" max="5" width="18.28515625" bestFit="1" customWidth="1"/>
    <col min="6" max="6" width="5.42578125" style="39" bestFit="1" customWidth="1"/>
    <col min="7" max="7" width="8.5703125" style="73" bestFit="1" customWidth="1"/>
    <col min="8" max="8" width="9" style="39" bestFit="1" customWidth="1"/>
    <col min="9" max="9" width="11.42578125" style="65" bestFit="1" customWidth="1"/>
    <col min="10" max="10" width="11.140625" style="65" bestFit="1" customWidth="1"/>
    <col min="11" max="11" width="26.28515625" bestFit="1" customWidth="1"/>
    <col min="12" max="12" width="16.7109375" customWidth="1"/>
    <col min="13" max="13" width="14.7109375" style="39" bestFit="1" customWidth="1"/>
  </cols>
  <sheetData>
    <row r="1" spans="1:13" x14ac:dyDescent="0.25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8" t="s">
        <v>5</v>
      </c>
      <c r="G1" s="74" t="s">
        <v>6</v>
      </c>
      <c r="H1" s="68" t="s">
        <v>7</v>
      </c>
      <c r="I1" s="69" t="s">
        <v>8</v>
      </c>
      <c r="J1" s="69" t="s">
        <v>9</v>
      </c>
      <c r="K1" s="67" t="s">
        <v>10</v>
      </c>
      <c r="L1" s="67" t="s">
        <v>10</v>
      </c>
      <c r="M1" s="68" t="s">
        <v>11</v>
      </c>
    </row>
    <row r="2" spans="1:13" x14ac:dyDescent="0.25">
      <c r="A2" s="17">
        <v>1</v>
      </c>
      <c r="B2" s="17">
        <v>2</v>
      </c>
      <c r="C2" s="17">
        <v>20</v>
      </c>
      <c r="D2" s="17" t="s">
        <v>13</v>
      </c>
      <c r="E2" s="17" t="s">
        <v>14</v>
      </c>
      <c r="F2" s="44">
        <v>11</v>
      </c>
      <c r="G2" s="75" t="s">
        <v>15</v>
      </c>
      <c r="H2" s="44" t="s">
        <v>16</v>
      </c>
      <c r="I2" s="66">
        <v>25</v>
      </c>
      <c r="J2" s="66">
        <v>23251</v>
      </c>
      <c r="K2" s="17" t="s">
        <v>17</v>
      </c>
      <c r="L2" s="17"/>
      <c r="M2" s="44" t="s">
        <v>18</v>
      </c>
    </row>
    <row r="3" spans="1:13" x14ac:dyDescent="0.25">
      <c r="A3" s="17">
        <v>1</v>
      </c>
      <c r="B3" s="17">
        <v>2</v>
      </c>
      <c r="C3" s="17">
        <v>20</v>
      </c>
      <c r="D3" s="17" t="s">
        <v>20</v>
      </c>
      <c r="E3" s="17" t="s">
        <v>21</v>
      </c>
      <c r="F3" s="44">
        <v>6</v>
      </c>
      <c r="G3" s="75" t="s">
        <v>22</v>
      </c>
      <c r="H3" s="44" t="s">
        <v>23</v>
      </c>
      <c r="I3" s="66">
        <v>25</v>
      </c>
      <c r="J3" s="66">
        <v>250</v>
      </c>
      <c r="K3" s="17" t="s">
        <v>24</v>
      </c>
      <c r="L3" s="17"/>
      <c r="M3" s="44" t="s">
        <v>18</v>
      </c>
    </row>
    <row r="4" spans="1:13" x14ac:dyDescent="0.25">
      <c r="A4" s="17">
        <v>1</v>
      </c>
      <c r="B4" s="17">
        <v>2</v>
      </c>
      <c r="C4" s="17">
        <v>20</v>
      </c>
      <c r="D4" s="17" t="s">
        <v>25</v>
      </c>
      <c r="E4" s="17" t="s">
        <v>26</v>
      </c>
      <c r="F4" s="44">
        <v>21</v>
      </c>
      <c r="G4" s="75">
        <v>18</v>
      </c>
      <c r="H4" s="44" t="s">
        <v>27</v>
      </c>
      <c r="I4" s="66">
        <v>5</v>
      </c>
      <c r="J4" s="66">
        <v>0</v>
      </c>
      <c r="K4" s="17" t="s">
        <v>28</v>
      </c>
      <c r="L4" s="17"/>
      <c r="M4" s="44" t="s">
        <v>18</v>
      </c>
    </row>
    <row r="5" spans="1:13" x14ac:dyDescent="0.25">
      <c r="A5" s="17">
        <v>1</v>
      </c>
      <c r="B5" s="17">
        <v>10</v>
      </c>
      <c r="C5" s="17">
        <v>20</v>
      </c>
      <c r="D5" s="17" t="s">
        <v>30</v>
      </c>
      <c r="E5" s="17" t="s">
        <v>31</v>
      </c>
      <c r="F5" s="44">
        <v>7</v>
      </c>
      <c r="G5" s="75" t="s">
        <v>32</v>
      </c>
      <c r="H5" s="44" t="s">
        <v>33</v>
      </c>
      <c r="I5" s="66">
        <v>150</v>
      </c>
      <c r="J5" s="66">
        <v>50000</v>
      </c>
      <c r="K5" s="17" t="s">
        <v>34</v>
      </c>
      <c r="L5" s="17"/>
      <c r="M5" s="44" t="s">
        <v>18</v>
      </c>
    </row>
    <row r="6" spans="1:13" x14ac:dyDescent="0.25">
      <c r="A6" s="17">
        <v>1</v>
      </c>
      <c r="B6" s="17">
        <v>13</v>
      </c>
      <c r="C6" s="17">
        <v>20</v>
      </c>
      <c r="D6" s="17" t="s">
        <v>36</v>
      </c>
      <c r="E6" s="17" t="s">
        <v>37</v>
      </c>
      <c r="F6" s="44">
        <v>8</v>
      </c>
      <c r="G6" s="75" t="s">
        <v>38</v>
      </c>
      <c r="H6" s="44" t="s">
        <v>39</v>
      </c>
      <c r="I6" s="66">
        <v>539</v>
      </c>
      <c r="J6" s="66">
        <v>235000</v>
      </c>
      <c r="K6" s="17" t="s">
        <v>40</v>
      </c>
      <c r="L6" s="17" t="s">
        <v>41</v>
      </c>
      <c r="M6" s="44">
        <v>1928</v>
      </c>
    </row>
    <row r="7" spans="1:13" x14ac:dyDescent="0.25">
      <c r="A7" s="17">
        <v>1</v>
      </c>
      <c r="B7" s="17">
        <v>22</v>
      </c>
      <c r="C7" s="17">
        <v>20</v>
      </c>
      <c r="D7" s="17" t="s">
        <v>43</v>
      </c>
      <c r="E7" s="17" t="s">
        <v>44</v>
      </c>
      <c r="F7" s="44">
        <v>33</v>
      </c>
      <c r="G7" s="75">
        <v>18</v>
      </c>
      <c r="H7" s="44" t="s">
        <v>45</v>
      </c>
      <c r="I7" s="66">
        <v>55</v>
      </c>
      <c r="J7" s="66">
        <v>9000</v>
      </c>
      <c r="K7" s="17" t="s">
        <v>46</v>
      </c>
      <c r="L7" s="17"/>
      <c r="M7" s="44">
        <v>240</v>
      </c>
    </row>
    <row r="8" spans="1:13" x14ac:dyDescent="0.25">
      <c r="A8" s="17">
        <v>1</v>
      </c>
      <c r="B8" s="17">
        <v>23</v>
      </c>
      <c r="C8" s="17">
        <v>20</v>
      </c>
      <c r="D8" s="17" t="s">
        <v>48</v>
      </c>
      <c r="E8" s="17" t="s">
        <v>49</v>
      </c>
      <c r="F8" s="44">
        <v>9</v>
      </c>
      <c r="G8" s="75" t="s">
        <v>50</v>
      </c>
      <c r="H8" s="44" t="s">
        <v>51</v>
      </c>
      <c r="I8" s="66">
        <v>60</v>
      </c>
      <c r="J8" s="66">
        <v>20000</v>
      </c>
      <c r="K8" s="17" t="s">
        <v>34</v>
      </c>
      <c r="L8" s="17"/>
      <c r="M8" s="44" t="s">
        <v>18</v>
      </c>
    </row>
    <row r="9" spans="1:13" x14ac:dyDescent="0.25">
      <c r="A9" s="17">
        <v>1</v>
      </c>
      <c r="B9" s="17">
        <v>23</v>
      </c>
      <c r="C9" s="17">
        <v>20</v>
      </c>
      <c r="D9" s="17" t="s">
        <v>52</v>
      </c>
      <c r="E9" s="17" t="s">
        <v>53</v>
      </c>
      <c r="F9" s="44">
        <v>13</v>
      </c>
      <c r="G9" s="75" t="s">
        <v>54</v>
      </c>
      <c r="H9" s="44" t="s">
        <v>55</v>
      </c>
      <c r="I9" s="66">
        <v>25</v>
      </c>
      <c r="J9" s="66">
        <v>15000</v>
      </c>
      <c r="K9" s="17" t="s">
        <v>56</v>
      </c>
      <c r="L9" s="17" t="s">
        <v>40</v>
      </c>
      <c r="M9" s="44">
        <v>432</v>
      </c>
    </row>
    <row r="10" spans="1:13" x14ac:dyDescent="0.25">
      <c r="A10" s="17">
        <v>1</v>
      </c>
      <c r="B10" s="17">
        <v>30</v>
      </c>
      <c r="C10" s="17">
        <v>20</v>
      </c>
      <c r="D10" s="17" t="s">
        <v>58</v>
      </c>
      <c r="E10" s="17" t="s">
        <v>59</v>
      </c>
      <c r="F10" s="44">
        <v>43</v>
      </c>
      <c r="G10" s="75">
        <v>7</v>
      </c>
      <c r="H10" s="44" t="s">
        <v>60</v>
      </c>
      <c r="I10" s="66">
        <v>617</v>
      </c>
      <c r="J10" s="66">
        <v>400000</v>
      </c>
      <c r="K10" s="17" t="s">
        <v>61</v>
      </c>
      <c r="L10" s="17"/>
      <c r="M10" s="44">
        <v>2204</v>
      </c>
    </row>
    <row r="11" spans="1:13" x14ac:dyDescent="0.25">
      <c r="A11" s="17">
        <v>2</v>
      </c>
      <c r="B11" s="17">
        <v>6</v>
      </c>
      <c r="C11" s="17">
        <v>20</v>
      </c>
      <c r="D11" s="17" t="s">
        <v>58</v>
      </c>
      <c r="E11" s="17" t="s">
        <v>63</v>
      </c>
      <c r="F11" s="44">
        <v>9</v>
      </c>
      <c r="G11" s="75" t="s">
        <v>64</v>
      </c>
      <c r="H11" s="44" t="s">
        <v>65</v>
      </c>
      <c r="I11" s="66">
        <v>258</v>
      </c>
      <c r="J11" s="66">
        <v>135000</v>
      </c>
      <c r="K11" s="17" t="s">
        <v>61</v>
      </c>
      <c r="L11" s="17"/>
      <c r="M11" s="44">
        <v>924</v>
      </c>
    </row>
    <row r="12" spans="1:13" x14ac:dyDescent="0.25">
      <c r="A12" s="17">
        <v>2</v>
      </c>
      <c r="B12" s="17">
        <v>13</v>
      </c>
      <c r="C12" s="17">
        <v>20</v>
      </c>
      <c r="D12" s="17" t="s">
        <v>67</v>
      </c>
      <c r="E12" s="17" t="s">
        <v>68</v>
      </c>
      <c r="F12" s="44">
        <v>20</v>
      </c>
      <c r="G12" s="75">
        <v>21</v>
      </c>
      <c r="H12" s="44" t="s">
        <v>69</v>
      </c>
      <c r="I12" s="66">
        <v>138</v>
      </c>
      <c r="J12" s="66">
        <v>29500</v>
      </c>
      <c r="K12" s="17" t="s">
        <v>70</v>
      </c>
      <c r="L12" s="17"/>
      <c r="M12" s="44">
        <v>600</v>
      </c>
    </row>
    <row r="13" spans="1:13" x14ac:dyDescent="0.25">
      <c r="A13" s="17">
        <v>2</v>
      </c>
      <c r="B13" s="17">
        <v>14</v>
      </c>
      <c r="C13" s="17">
        <v>20</v>
      </c>
      <c r="D13" s="17" t="s">
        <v>71</v>
      </c>
      <c r="E13" s="17" t="s">
        <v>72</v>
      </c>
      <c r="F13" s="44">
        <v>18</v>
      </c>
      <c r="G13" s="75" t="s">
        <v>73</v>
      </c>
      <c r="H13" s="44" t="s">
        <v>74</v>
      </c>
      <c r="I13" s="66">
        <v>50</v>
      </c>
      <c r="J13" s="66">
        <v>5000</v>
      </c>
      <c r="K13" s="17" t="s">
        <v>75</v>
      </c>
      <c r="L13" s="17"/>
      <c r="M13" s="44">
        <v>220</v>
      </c>
    </row>
    <row r="14" spans="1:13" x14ac:dyDescent="0.25">
      <c r="A14" s="17">
        <v>2</v>
      </c>
      <c r="B14" s="17">
        <v>14</v>
      </c>
      <c r="C14" s="17">
        <v>20</v>
      </c>
      <c r="D14" s="17" t="s">
        <v>77</v>
      </c>
      <c r="E14" s="17" t="s">
        <v>78</v>
      </c>
      <c r="F14" s="44">
        <v>58</v>
      </c>
      <c r="G14" s="75">
        <v>12479</v>
      </c>
      <c r="H14" s="44" t="s">
        <v>79</v>
      </c>
      <c r="I14" s="66">
        <v>25</v>
      </c>
      <c r="J14" s="66">
        <v>3000</v>
      </c>
      <c r="K14" s="17" t="s">
        <v>80</v>
      </c>
      <c r="L14" s="17"/>
      <c r="M14" s="44" t="s">
        <v>18</v>
      </c>
    </row>
    <row r="15" spans="1:13" x14ac:dyDescent="0.25">
      <c r="A15" s="17">
        <v>2</v>
      </c>
      <c r="B15" s="17">
        <v>18</v>
      </c>
      <c r="C15" s="17">
        <v>20</v>
      </c>
      <c r="D15" s="17" t="s">
        <v>82</v>
      </c>
      <c r="E15" s="17" t="s">
        <v>83</v>
      </c>
      <c r="F15" s="44">
        <v>8</v>
      </c>
      <c r="G15" s="75">
        <v>19</v>
      </c>
      <c r="H15" s="44" t="s">
        <v>84</v>
      </c>
      <c r="I15" s="66">
        <v>480</v>
      </c>
      <c r="J15" s="66">
        <v>160000</v>
      </c>
      <c r="K15" s="17" t="s">
        <v>34</v>
      </c>
      <c r="L15" s="17"/>
      <c r="M15" s="44" t="s">
        <v>18</v>
      </c>
    </row>
    <row r="16" spans="1:13" x14ac:dyDescent="0.25">
      <c r="A16" s="17">
        <v>2</v>
      </c>
      <c r="B16" s="17">
        <v>18</v>
      </c>
      <c r="C16" s="17">
        <v>20</v>
      </c>
      <c r="D16" s="17" t="s">
        <v>86</v>
      </c>
      <c r="E16" s="17" t="s">
        <v>87</v>
      </c>
      <c r="F16" s="44">
        <v>6</v>
      </c>
      <c r="G16" s="75" t="s">
        <v>88</v>
      </c>
      <c r="H16" s="44" t="s">
        <v>89</v>
      </c>
      <c r="I16" s="66">
        <v>165</v>
      </c>
      <c r="J16" s="66">
        <v>20000</v>
      </c>
      <c r="K16" s="17" t="s">
        <v>90</v>
      </c>
      <c r="L16" s="17"/>
      <c r="M16" s="44">
        <v>720</v>
      </c>
    </row>
    <row r="17" spans="1:13" x14ac:dyDescent="0.25">
      <c r="A17" s="17">
        <v>2</v>
      </c>
      <c r="B17" s="17">
        <v>27</v>
      </c>
      <c r="C17" s="17">
        <v>20</v>
      </c>
      <c r="D17" s="17" t="s">
        <v>92</v>
      </c>
      <c r="E17" s="17" t="s">
        <v>93</v>
      </c>
      <c r="F17" s="44">
        <v>9</v>
      </c>
      <c r="G17" s="75">
        <v>51</v>
      </c>
      <c r="H17" s="44" t="s">
        <v>94</v>
      </c>
      <c r="I17" s="66">
        <v>161</v>
      </c>
      <c r="J17" s="66">
        <v>28500</v>
      </c>
      <c r="K17" s="17" t="s">
        <v>40</v>
      </c>
      <c r="L17" s="17"/>
      <c r="M17" s="44">
        <v>576</v>
      </c>
    </row>
    <row r="18" spans="1:13" x14ac:dyDescent="0.25">
      <c r="A18" s="17">
        <v>2</v>
      </c>
      <c r="B18" s="17">
        <v>28</v>
      </c>
      <c r="C18" s="17">
        <v>20</v>
      </c>
      <c r="D18" s="17" t="s">
        <v>96</v>
      </c>
      <c r="E18" s="17" t="s">
        <v>97</v>
      </c>
      <c r="F18" s="44">
        <v>6</v>
      </c>
      <c r="G18" s="75" t="s">
        <v>98</v>
      </c>
      <c r="H18" s="44" t="s">
        <v>99</v>
      </c>
      <c r="I18" s="66">
        <v>134</v>
      </c>
      <c r="J18" s="66">
        <v>30000</v>
      </c>
      <c r="K18" s="17" t="s">
        <v>100</v>
      </c>
      <c r="L18" s="17"/>
      <c r="M18" s="44">
        <v>480</v>
      </c>
    </row>
    <row r="19" spans="1:13" x14ac:dyDescent="0.25">
      <c r="A19" s="71">
        <v>3</v>
      </c>
      <c r="B19" s="71">
        <v>4</v>
      </c>
      <c r="C19" s="71">
        <v>20</v>
      </c>
      <c r="D19" s="71" t="s">
        <v>159</v>
      </c>
      <c r="E19" s="71" t="s">
        <v>160</v>
      </c>
      <c r="F19" s="44">
        <v>10</v>
      </c>
      <c r="G19" s="75" t="s">
        <v>161</v>
      </c>
      <c r="H19" s="44" t="s">
        <v>162</v>
      </c>
      <c r="I19" s="66">
        <v>379</v>
      </c>
      <c r="J19" s="66">
        <v>90000</v>
      </c>
      <c r="K19" s="71" t="s">
        <v>163</v>
      </c>
      <c r="L19" s="17"/>
      <c r="M19" s="44">
        <v>1355</v>
      </c>
    </row>
    <row r="20" spans="1:13" x14ac:dyDescent="0.25">
      <c r="A20" s="71">
        <v>3</v>
      </c>
      <c r="B20" s="71">
        <v>4</v>
      </c>
      <c r="C20" s="71">
        <v>20</v>
      </c>
      <c r="D20" s="71" t="s">
        <v>164</v>
      </c>
      <c r="E20" s="71" t="s">
        <v>165</v>
      </c>
      <c r="F20" s="44">
        <v>13</v>
      </c>
      <c r="G20" s="75" t="s">
        <v>166</v>
      </c>
      <c r="H20" s="44" t="s">
        <v>167</v>
      </c>
      <c r="I20" s="66">
        <v>294</v>
      </c>
      <c r="J20" s="66">
        <v>70000</v>
      </c>
      <c r="K20" s="71" t="s">
        <v>168</v>
      </c>
      <c r="L20" s="17"/>
      <c r="M20" s="44">
        <v>1280</v>
      </c>
    </row>
    <row r="21" spans="1:13" x14ac:dyDescent="0.25">
      <c r="A21" s="71">
        <v>3</v>
      </c>
      <c r="B21" s="71">
        <v>6</v>
      </c>
      <c r="C21" s="71">
        <v>20</v>
      </c>
      <c r="D21" s="71" t="s">
        <v>169</v>
      </c>
      <c r="E21" s="71" t="s">
        <v>170</v>
      </c>
      <c r="F21" s="44">
        <v>57</v>
      </c>
      <c r="G21" s="75">
        <v>43851</v>
      </c>
      <c r="H21" s="44" t="s">
        <v>171</v>
      </c>
      <c r="I21" s="66">
        <v>75</v>
      </c>
      <c r="J21" s="66">
        <v>25000</v>
      </c>
      <c r="K21" s="71" t="s">
        <v>172</v>
      </c>
      <c r="L21" s="17"/>
      <c r="M21" s="44">
        <v>300</v>
      </c>
    </row>
    <row r="22" spans="1:13" x14ac:dyDescent="0.25">
      <c r="A22" s="71">
        <v>3</v>
      </c>
      <c r="B22" s="71">
        <v>9</v>
      </c>
      <c r="C22" s="71">
        <v>20</v>
      </c>
      <c r="D22" s="17" t="s">
        <v>173</v>
      </c>
      <c r="E22" s="71" t="s">
        <v>174</v>
      </c>
      <c r="F22" s="44">
        <v>29</v>
      </c>
      <c r="G22" s="75">
        <v>14</v>
      </c>
      <c r="H22" s="44" t="s">
        <v>175</v>
      </c>
      <c r="I22" s="66">
        <v>25</v>
      </c>
      <c r="J22" s="66">
        <v>7700</v>
      </c>
      <c r="K22" s="71" t="s">
        <v>34</v>
      </c>
      <c r="L22" s="17"/>
      <c r="M22" s="44"/>
    </row>
    <row r="23" spans="1:13" x14ac:dyDescent="0.25">
      <c r="A23" s="71">
        <v>3</v>
      </c>
      <c r="B23" s="71">
        <v>9</v>
      </c>
      <c r="C23" s="71">
        <v>20</v>
      </c>
      <c r="D23" s="17" t="s">
        <v>127</v>
      </c>
      <c r="E23" s="71" t="s">
        <v>176</v>
      </c>
      <c r="F23" s="44">
        <v>10</v>
      </c>
      <c r="G23" s="75" t="s">
        <v>177</v>
      </c>
      <c r="H23" s="44" t="s">
        <v>178</v>
      </c>
      <c r="I23" s="66">
        <v>3088</v>
      </c>
      <c r="J23" s="66">
        <v>710000</v>
      </c>
      <c r="K23" s="71" t="s">
        <v>179</v>
      </c>
      <c r="L23" s="17"/>
      <c r="M23" s="44">
        <v>11030</v>
      </c>
    </row>
    <row r="24" spans="1:13" x14ac:dyDescent="0.25">
      <c r="A24" s="71">
        <v>3</v>
      </c>
      <c r="B24" s="71">
        <v>10</v>
      </c>
      <c r="C24" s="71">
        <v>20</v>
      </c>
      <c r="D24" s="17" t="s">
        <v>180</v>
      </c>
      <c r="E24" s="71" t="s">
        <v>181</v>
      </c>
      <c r="F24" s="44" t="s">
        <v>182</v>
      </c>
      <c r="G24" s="75">
        <v>43925</v>
      </c>
      <c r="H24" s="44" t="s">
        <v>183</v>
      </c>
      <c r="I24" s="66">
        <v>248</v>
      </c>
      <c r="J24" s="66">
        <v>69000</v>
      </c>
      <c r="K24" s="71" t="s">
        <v>184</v>
      </c>
      <c r="L24" s="17"/>
      <c r="M24" s="44">
        <v>1080</v>
      </c>
    </row>
    <row r="25" spans="1:13" x14ac:dyDescent="0.25">
      <c r="A25" s="71">
        <v>3</v>
      </c>
      <c r="B25" s="71">
        <v>10</v>
      </c>
      <c r="C25" s="71">
        <v>20</v>
      </c>
      <c r="D25" s="17" t="s">
        <v>185</v>
      </c>
      <c r="E25" s="71" t="s">
        <v>186</v>
      </c>
      <c r="F25" s="44">
        <v>43</v>
      </c>
      <c r="G25" s="75">
        <v>26</v>
      </c>
      <c r="H25" s="44" t="s">
        <v>187</v>
      </c>
      <c r="I25" s="66">
        <v>32</v>
      </c>
      <c r="J25" s="66">
        <v>2500</v>
      </c>
      <c r="K25" s="71" t="s">
        <v>188</v>
      </c>
      <c r="L25" s="17"/>
      <c r="M25" s="44">
        <v>140</v>
      </c>
    </row>
    <row r="26" spans="1:13" x14ac:dyDescent="0.25">
      <c r="A26" s="71">
        <v>3</v>
      </c>
      <c r="B26" s="71">
        <v>13</v>
      </c>
      <c r="C26" s="71">
        <v>20</v>
      </c>
      <c r="D26" s="17" t="s">
        <v>189</v>
      </c>
      <c r="E26" s="71" t="s">
        <v>190</v>
      </c>
      <c r="F26" s="44">
        <v>23</v>
      </c>
      <c r="G26" s="75">
        <v>31</v>
      </c>
      <c r="H26" s="44" t="s">
        <v>191</v>
      </c>
      <c r="I26" s="66">
        <v>25</v>
      </c>
      <c r="J26" s="66">
        <v>500</v>
      </c>
      <c r="K26" s="71" t="s">
        <v>192</v>
      </c>
      <c r="L26" s="17"/>
      <c r="M26" s="44">
        <v>24</v>
      </c>
    </row>
    <row r="27" spans="1:13" x14ac:dyDescent="0.25">
      <c r="A27" s="71">
        <v>3</v>
      </c>
      <c r="B27" s="71">
        <v>16</v>
      </c>
      <c r="C27" s="71">
        <v>20</v>
      </c>
      <c r="D27" s="17" t="s">
        <v>193</v>
      </c>
      <c r="E27" s="71" t="s">
        <v>194</v>
      </c>
      <c r="F27" s="44">
        <v>15</v>
      </c>
      <c r="G27" s="75">
        <v>20</v>
      </c>
      <c r="H27" s="44" t="s">
        <v>195</v>
      </c>
      <c r="I27" s="66">
        <v>46</v>
      </c>
      <c r="J27" s="66">
        <v>4500</v>
      </c>
      <c r="K27" s="71" t="s">
        <v>196</v>
      </c>
      <c r="L27" s="17"/>
      <c r="M27" s="44">
        <v>200</v>
      </c>
    </row>
    <row r="28" spans="1:13" x14ac:dyDescent="0.25">
      <c r="A28" s="71">
        <v>3</v>
      </c>
      <c r="B28" s="71">
        <v>17</v>
      </c>
      <c r="C28" s="71">
        <v>20</v>
      </c>
      <c r="D28" s="17" t="s">
        <v>197</v>
      </c>
      <c r="E28" s="71" t="s">
        <v>198</v>
      </c>
      <c r="F28" s="44">
        <v>9</v>
      </c>
      <c r="G28" s="75" t="s">
        <v>199</v>
      </c>
      <c r="H28" s="72" t="s">
        <v>200</v>
      </c>
      <c r="I28" s="66">
        <v>180</v>
      </c>
      <c r="J28" s="66">
        <v>60000</v>
      </c>
      <c r="K28" s="71" t="s">
        <v>201</v>
      </c>
      <c r="L28" s="17"/>
      <c r="M28" s="44">
        <v>440</v>
      </c>
    </row>
    <row r="29" spans="1:13" x14ac:dyDescent="0.25">
      <c r="A29" s="71">
        <v>3</v>
      </c>
      <c r="B29" s="71">
        <v>19</v>
      </c>
      <c r="C29" s="71">
        <v>20</v>
      </c>
      <c r="D29" s="17" t="s">
        <v>202</v>
      </c>
      <c r="E29" s="71" t="s">
        <v>203</v>
      </c>
      <c r="F29" s="44">
        <v>6</v>
      </c>
      <c r="G29" s="75">
        <v>26</v>
      </c>
      <c r="H29" s="44" t="s">
        <v>204</v>
      </c>
      <c r="I29" s="66">
        <v>25</v>
      </c>
      <c r="J29" s="66">
        <v>3500</v>
      </c>
      <c r="K29" s="71" t="s">
        <v>192</v>
      </c>
      <c r="L29" s="17"/>
      <c r="M29" s="44"/>
    </row>
    <row r="30" spans="1:13" x14ac:dyDescent="0.25">
      <c r="A30" s="71">
        <v>3</v>
      </c>
      <c r="B30" s="71">
        <v>26</v>
      </c>
      <c r="C30" s="71">
        <v>20</v>
      </c>
      <c r="D30" s="17" t="s">
        <v>205</v>
      </c>
      <c r="E30" s="71" t="s">
        <v>206</v>
      </c>
      <c r="F30" s="44">
        <v>23</v>
      </c>
      <c r="G30" s="75">
        <v>55</v>
      </c>
      <c r="H30" s="44" t="s">
        <v>207</v>
      </c>
      <c r="I30" s="66">
        <v>25</v>
      </c>
      <c r="J30" s="66">
        <v>5000</v>
      </c>
      <c r="K30" s="71" t="s">
        <v>192</v>
      </c>
      <c r="L30" s="17"/>
      <c r="M30" s="44"/>
    </row>
    <row r="31" spans="1:13" x14ac:dyDescent="0.25">
      <c r="A31" s="71">
        <v>3</v>
      </c>
      <c r="B31" s="71">
        <v>31</v>
      </c>
      <c r="C31" s="71">
        <v>20</v>
      </c>
      <c r="D31" s="71" t="s">
        <v>208</v>
      </c>
      <c r="E31" s="71" t="s">
        <v>209</v>
      </c>
      <c r="F31" s="44">
        <v>18</v>
      </c>
      <c r="G31" s="75" t="s">
        <v>210</v>
      </c>
      <c r="H31" s="44" t="s">
        <v>211</v>
      </c>
      <c r="I31" s="66">
        <v>697</v>
      </c>
      <c r="J31" s="66">
        <v>300000</v>
      </c>
      <c r="K31" s="71" t="s">
        <v>61</v>
      </c>
      <c r="L31" s="17"/>
      <c r="M31" s="44">
        <v>2490</v>
      </c>
    </row>
    <row r="32" spans="1:13" x14ac:dyDescent="0.25">
      <c r="A32" s="71">
        <v>4</v>
      </c>
      <c r="B32" s="71">
        <v>1</v>
      </c>
      <c r="C32" s="71">
        <v>20</v>
      </c>
      <c r="D32" s="71" t="s">
        <v>212</v>
      </c>
      <c r="E32" s="71" t="s">
        <v>213</v>
      </c>
      <c r="F32" s="44">
        <v>8</v>
      </c>
      <c r="G32" s="75">
        <v>39</v>
      </c>
      <c r="H32" s="44" t="s">
        <v>214</v>
      </c>
      <c r="I32" s="66">
        <v>150</v>
      </c>
      <c r="J32" s="66">
        <v>50000</v>
      </c>
      <c r="K32" s="71" t="s">
        <v>215</v>
      </c>
      <c r="L32" s="17"/>
      <c r="M32" s="44"/>
    </row>
    <row r="33" spans="1:13" x14ac:dyDescent="0.25">
      <c r="A33" s="71">
        <v>4</v>
      </c>
      <c r="B33" s="71">
        <v>1</v>
      </c>
      <c r="C33" s="71">
        <v>20</v>
      </c>
      <c r="D33" s="71" t="s">
        <v>58</v>
      </c>
      <c r="E33" s="71" t="s">
        <v>216</v>
      </c>
      <c r="F33" s="44">
        <v>9</v>
      </c>
      <c r="G33" s="75" t="s">
        <v>217</v>
      </c>
      <c r="H33" s="44" t="s">
        <v>218</v>
      </c>
      <c r="I33" s="66">
        <v>25</v>
      </c>
      <c r="J33" s="66">
        <v>1000</v>
      </c>
      <c r="K33" s="71" t="s">
        <v>24</v>
      </c>
      <c r="L33" s="17"/>
      <c r="M33" s="44"/>
    </row>
    <row r="34" spans="1:13" x14ac:dyDescent="0.25">
      <c r="A34" s="71">
        <v>4</v>
      </c>
      <c r="B34" s="71">
        <v>3</v>
      </c>
      <c r="C34" s="71">
        <v>20</v>
      </c>
      <c r="D34" s="71" t="s">
        <v>219</v>
      </c>
      <c r="E34" s="71" t="s">
        <v>220</v>
      </c>
      <c r="F34" s="44">
        <v>6</v>
      </c>
      <c r="G34" s="75" t="s">
        <v>221</v>
      </c>
      <c r="H34" s="44" t="s">
        <v>222</v>
      </c>
      <c r="I34" s="66">
        <v>189</v>
      </c>
      <c r="J34" s="66">
        <v>30000</v>
      </c>
      <c r="K34" s="71" t="s">
        <v>223</v>
      </c>
      <c r="L34" s="17"/>
      <c r="M34" s="44">
        <v>676</v>
      </c>
    </row>
    <row r="35" spans="1:13" x14ac:dyDescent="0.25">
      <c r="A35" s="71">
        <v>4</v>
      </c>
      <c r="B35" s="71">
        <v>6</v>
      </c>
      <c r="C35" s="71">
        <v>20</v>
      </c>
      <c r="D35" s="71" t="s">
        <v>224</v>
      </c>
      <c r="E35" s="71" t="s">
        <v>225</v>
      </c>
      <c r="F35" s="44">
        <v>10</v>
      </c>
      <c r="G35" s="75" t="s">
        <v>226</v>
      </c>
      <c r="H35" s="44" t="s">
        <v>227</v>
      </c>
      <c r="I35" s="66">
        <v>1350</v>
      </c>
      <c r="J35" s="66">
        <v>400000</v>
      </c>
      <c r="K35" s="71" t="s">
        <v>228</v>
      </c>
      <c r="L35" s="17"/>
      <c r="M35" s="44">
        <v>4500</v>
      </c>
    </row>
    <row r="36" spans="1:13" x14ac:dyDescent="0.25">
      <c r="A36" s="71">
        <v>4</v>
      </c>
      <c r="B36" s="71">
        <v>6</v>
      </c>
      <c r="C36" s="71">
        <v>20</v>
      </c>
      <c r="D36" s="71" t="s">
        <v>229</v>
      </c>
      <c r="E36" s="71" t="s">
        <v>230</v>
      </c>
      <c r="F36" s="44">
        <v>18</v>
      </c>
      <c r="G36" s="75" t="s">
        <v>231</v>
      </c>
      <c r="H36" s="44" t="s">
        <v>232</v>
      </c>
      <c r="I36" s="66">
        <v>64</v>
      </c>
      <c r="J36" s="66">
        <v>5000</v>
      </c>
      <c r="K36" s="71" t="s">
        <v>233</v>
      </c>
      <c r="L36" s="17"/>
      <c r="M36" s="44">
        <v>280</v>
      </c>
    </row>
    <row r="37" spans="1:13" x14ac:dyDescent="0.25">
      <c r="A37" s="71">
        <v>4</v>
      </c>
      <c r="B37" s="71">
        <v>6</v>
      </c>
      <c r="C37" s="71">
        <v>20</v>
      </c>
      <c r="D37" s="71" t="s">
        <v>234</v>
      </c>
      <c r="E37" s="71" t="s">
        <v>235</v>
      </c>
      <c r="F37" s="44">
        <v>5</v>
      </c>
      <c r="G37" s="75" t="s">
        <v>236</v>
      </c>
      <c r="H37" s="44" t="s">
        <v>237</v>
      </c>
      <c r="I37" s="66">
        <v>92</v>
      </c>
      <c r="J37" s="66">
        <v>8150</v>
      </c>
      <c r="K37" s="71" t="s">
        <v>238</v>
      </c>
      <c r="L37" s="17"/>
      <c r="M37" s="44">
        <v>400</v>
      </c>
    </row>
    <row r="38" spans="1:13" x14ac:dyDescent="0.25">
      <c r="A38" s="71">
        <v>4</v>
      </c>
      <c r="B38" s="71">
        <v>7</v>
      </c>
      <c r="C38" s="71">
        <v>20</v>
      </c>
      <c r="D38" s="71" t="s">
        <v>239</v>
      </c>
      <c r="E38" s="71" t="s">
        <v>240</v>
      </c>
      <c r="F38" s="44">
        <v>4</v>
      </c>
      <c r="G38" s="75" t="s">
        <v>241</v>
      </c>
      <c r="H38" s="44" t="s">
        <v>242</v>
      </c>
      <c r="I38" s="66">
        <v>25</v>
      </c>
      <c r="J38" s="66">
        <v>3000</v>
      </c>
      <c r="K38" s="71" t="s">
        <v>243</v>
      </c>
      <c r="L38" s="17"/>
      <c r="M38" s="44">
        <v>105</v>
      </c>
    </row>
    <row r="39" spans="1:13" x14ac:dyDescent="0.25">
      <c r="A39" s="71">
        <v>4</v>
      </c>
      <c r="B39" s="71">
        <v>9</v>
      </c>
      <c r="C39" s="71">
        <v>20</v>
      </c>
      <c r="D39" s="71" t="s">
        <v>244</v>
      </c>
      <c r="E39" s="71" t="s">
        <v>49</v>
      </c>
      <c r="F39" s="44">
        <v>9</v>
      </c>
      <c r="G39" s="75" t="s">
        <v>50</v>
      </c>
      <c r="H39" s="44" t="s">
        <v>245</v>
      </c>
      <c r="I39" s="66">
        <v>25</v>
      </c>
      <c r="J39" s="66">
        <v>800</v>
      </c>
      <c r="K39" s="71" t="s">
        <v>192</v>
      </c>
      <c r="L39" s="17"/>
      <c r="M39" s="44">
        <v>4</v>
      </c>
    </row>
    <row r="40" spans="1:13" x14ac:dyDescent="0.25">
      <c r="A40" s="71">
        <v>4</v>
      </c>
      <c r="B40" s="71">
        <v>13</v>
      </c>
      <c r="C40" s="71">
        <v>20</v>
      </c>
      <c r="D40" s="71" t="s">
        <v>246</v>
      </c>
      <c r="E40" s="71" t="s">
        <v>247</v>
      </c>
      <c r="F40" s="44">
        <v>23</v>
      </c>
      <c r="G40" s="75">
        <v>70</v>
      </c>
      <c r="H40" s="44" t="s">
        <v>248</v>
      </c>
      <c r="I40" s="66">
        <v>197</v>
      </c>
      <c r="J40" s="66">
        <v>35000</v>
      </c>
      <c r="K40" s="71" t="s">
        <v>249</v>
      </c>
      <c r="L40" s="17"/>
      <c r="M40" s="44">
        <v>704</v>
      </c>
    </row>
    <row r="41" spans="1:13" x14ac:dyDescent="0.25">
      <c r="A41" s="71">
        <v>4</v>
      </c>
      <c r="B41" s="71">
        <v>15</v>
      </c>
      <c r="C41" s="71">
        <v>20</v>
      </c>
      <c r="D41" s="71" t="s">
        <v>250</v>
      </c>
      <c r="E41" s="71" t="s">
        <v>251</v>
      </c>
      <c r="F41" s="44">
        <v>50</v>
      </c>
      <c r="G41" s="75" t="s">
        <v>252</v>
      </c>
      <c r="H41" s="44" t="s">
        <v>253</v>
      </c>
      <c r="I41" s="66">
        <v>25</v>
      </c>
      <c r="J41" s="66">
        <v>3000</v>
      </c>
      <c r="K41" s="71" t="s">
        <v>254</v>
      </c>
      <c r="L41" s="17"/>
      <c r="M41" s="44">
        <v>68</v>
      </c>
    </row>
    <row r="42" spans="1:13" x14ac:dyDescent="0.25">
      <c r="A42" s="71">
        <v>4</v>
      </c>
      <c r="B42" s="71">
        <v>15</v>
      </c>
      <c r="C42" s="71">
        <v>20</v>
      </c>
      <c r="D42" s="71" t="s">
        <v>255</v>
      </c>
      <c r="E42" s="71" t="s">
        <v>256</v>
      </c>
      <c r="F42" s="44">
        <v>8</v>
      </c>
      <c r="G42" s="75">
        <v>33</v>
      </c>
      <c r="H42" s="44" t="s">
        <v>257</v>
      </c>
      <c r="I42" s="66">
        <v>959</v>
      </c>
      <c r="J42" s="66">
        <v>300000</v>
      </c>
      <c r="K42" s="71" t="s">
        <v>258</v>
      </c>
      <c r="L42" s="17"/>
      <c r="M42" s="44">
        <v>3428</v>
      </c>
    </row>
    <row r="43" spans="1:13" x14ac:dyDescent="0.25">
      <c r="A43" s="71">
        <v>4</v>
      </c>
      <c r="B43" s="71">
        <v>16</v>
      </c>
      <c r="C43" s="71">
        <v>20</v>
      </c>
      <c r="D43" s="71" t="s">
        <v>259</v>
      </c>
      <c r="E43" s="71" t="s">
        <v>260</v>
      </c>
      <c r="F43" s="44">
        <v>9</v>
      </c>
      <c r="G43" s="75">
        <v>32</v>
      </c>
      <c r="H43" s="44" t="s">
        <v>261</v>
      </c>
      <c r="I43" s="66">
        <v>44</v>
      </c>
      <c r="J43" s="66">
        <v>750</v>
      </c>
      <c r="K43" s="71" t="s">
        <v>262</v>
      </c>
      <c r="L43" s="17"/>
      <c r="M43" s="44">
        <v>192</v>
      </c>
    </row>
    <row r="44" spans="1:13" x14ac:dyDescent="0.25">
      <c r="A44" s="71">
        <v>4</v>
      </c>
      <c r="B44" s="71">
        <v>29</v>
      </c>
      <c r="C44" s="71">
        <v>20</v>
      </c>
      <c r="D44" s="71" t="s">
        <v>263</v>
      </c>
      <c r="E44" s="71" t="s">
        <v>264</v>
      </c>
      <c r="F44" s="44">
        <v>20</v>
      </c>
      <c r="G44" s="75">
        <v>27</v>
      </c>
      <c r="H44" s="44" t="s">
        <v>265</v>
      </c>
      <c r="I44" s="66">
        <v>25</v>
      </c>
      <c r="J44" s="66">
        <v>1200</v>
      </c>
      <c r="K44" s="71" t="s">
        <v>266</v>
      </c>
      <c r="L44" s="17"/>
      <c r="M44" s="44"/>
    </row>
    <row r="45" spans="1:13" x14ac:dyDescent="0.25">
      <c r="A45" s="71">
        <v>4</v>
      </c>
      <c r="B45" s="71">
        <v>29</v>
      </c>
      <c r="C45" s="71">
        <v>20</v>
      </c>
      <c r="D45" s="71" t="s">
        <v>267</v>
      </c>
      <c r="E45" s="71" t="s">
        <v>268</v>
      </c>
      <c r="F45" s="44">
        <v>37</v>
      </c>
      <c r="G45" s="75">
        <v>1</v>
      </c>
      <c r="H45" s="44" t="s">
        <v>269</v>
      </c>
      <c r="I45" s="66">
        <v>832</v>
      </c>
      <c r="J45" s="66">
        <v>680000</v>
      </c>
      <c r="K45" s="71" t="s">
        <v>270</v>
      </c>
      <c r="L45" s="17" t="s">
        <v>271</v>
      </c>
      <c r="M45" s="44">
        <v>3620</v>
      </c>
    </row>
    <row r="46" spans="1:13" x14ac:dyDescent="0.25">
      <c r="A46" s="71">
        <v>4</v>
      </c>
      <c r="B46" s="71">
        <v>29</v>
      </c>
      <c r="C46" s="71">
        <v>20</v>
      </c>
      <c r="D46" s="71" t="s">
        <v>272</v>
      </c>
      <c r="E46" s="71" t="s">
        <v>273</v>
      </c>
      <c r="F46" s="44">
        <v>57</v>
      </c>
      <c r="G46" s="75">
        <v>43943</v>
      </c>
      <c r="H46" s="44" t="s">
        <v>274</v>
      </c>
      <c r="I46" s="66">
        <v>58</v>
      </c>
      <c r="J46" s="66">
        <v>20000</v>
      </c>
      <c r="K46" s="71" t="s">
        <v>275</v>
      </c>
      <c r="L46" s="17"/>
      <c r="M46" s="44">
        <v>256</v>
      </c>
    </row>
    <row r="47" spans="1:13" x14ac:dyDescent="0.25">
      <c r="A47" s="71">
        <v>5</v>
      </c>
      <c r="B47" s="71">
        <v>5</v>
      </c>
      <c r="C47" s="71">
        <v>20</v>
      </c>
      <c r="D47" s="71" t="s">
        <v>276</v>
      </c>
      <c r="E47" s="71" t="s">
        <v>277</v>
      </c>
      <c r="F47" s="44">
        <v>15</v>
      </c>
      <c r="G47" s="75">
        <v>36</v>
      </c>
      <c r="H47" s="44" t="s">
        <v>278</v>
      </c>
      <c r="I47" s="66">
        <v>165</v>
      </c>
      <c r="J47" s="66">
        <v>5000</v>
      </c>
      <c r="K47" s="71" t="s">
        <v>279</v>
      </c>
      <c r="L47" s="17"/>
      <c r="M47" s="44">
        <v>720</v>
      </c>
    </row>
    <row r="48" spans="1:13" x14ac:dyDescent="0.25">
      <c r="A48" s="71">
        <v>5</v>
      </c>
      <c r="B48" s="71">
        <v>7</v>
      </c>
      <c r="C48" s="71">
        <v>20</v>
      </c>
      <c r="D48" s="71" t="s">
        <v>280</v>
      </c>
      <c r="E48" s="71" t="s">
        <v>281</v>
      </c>
      <c r="F48" s="44">
        <v>14</v>
      </c>
      <c r="G48" s="75" t="s">
        <v>282</v>
      </c>
      <c r="H48" s="44" t="s">
        <v>283</v>
      </c>
      <c r="I48" s="66">
        <v>508</v>
      </c>
      <c r="J48" s="66">
        <v>35000</v>
      </c>
      <c r="K48" s="71" t="s">
        <v>284</v>
      </c>
      <c r="L48" s="17"/>
      <c r="M48" s="44">
        <v>2210</v>
      </c>
    </row>
    <row r="49" spans="1:13" x14ac:dyDescent="0.25">
      <c r="A49" s="71">
        <v>5</v>
      </c>
      <c r="B49" s="71">
        <v>7</v>
      </c>
      <c r="C49" s="71">
        <v>20</v>
      </c>
      <c r="D49" s="71" t="s">
        <v>285</v>
      </c>
      <c r="E49" s="71" t="s">
        <v>286</v>
      </c>
      <c r="F49" s="44">
        <v>49</v>
      </c>
      <c r="G49" s="75" t="s">
        <v>287</v>
      </c>
      <c r="H49" s="44" t="s">
        <v>288</v>
      </c>
      <c r="I49" s="66">
        <v>58</v>
      </c>
      <c r="J49" s="66">
        <v>3500</v>
      </c>
      <c r="K49" s="71" t="s">
        <v>262</v>
      </c>
      <c r="L49" s="17"/>
      <c r="M49" s="44">
        <v>256</v>
      </c>
    </row>
    <row r="50" spans="1:13" x14ac:dyDescent="0.25">
      <c r="A50" s="71">
        <v>5</v>
      </c>
      <c r="B50" s="71">
        <v>7</v>
      </c>
      <c r="C50" s="71">
        <v>20</v>
      </c>
      <c r="D50" s="71" t="s">
        <v>289</v>
      </c>
      <c r="E50" s="71" t="s">
        <v>290</v>
      </c>
      <c r="F50" s="44">
        <v>6</v>
      </c>
      <c r="G50" s="75">
        <v>22</v>
      </c>
      <c r="H50" s="44" t="s">
        <v>291</v>
      </c>
      <c r="I50" s="66">
        <v>122</v>
      </c>
      <c r="J50" s="66">
        <v>5500</v>
      </c>
      <c r="K50" s="66" t="s">
        <v>292</v>
      </c>
      <c r="L50" s="17"/>
      <c r="M50" s="44">
        <v>384</v>
      </c>
    </row>
    <row r="51" spans="1:13" x14ac:dyDescent="0.25">
      <c r="A51" s="71">
        <v>5</v>
      </c>
      <c r="B51" s="71">
        <v>12</v>
      </c>
      <c r="C51" s="71">
        <v>20</v>
      </c>
      <c r="D51" s="71" t="s">
        <v>293</v>
      </c>
      <c r="E51" s="71" t="s">
        <v>294</v>
      </c>
      <c r="F51" s="44">
        <v>5</v>
      </c>
      <c r="G51" s="75" t="s">
        <v>295</v>
      </c>
      <c r="H51" s="44" t="s">
        <v>296</v>
      </c>
      <c r="I51" s="66">
        <v>25</v>
      </c>
      <c r="J51" s="66">
        <v>1500</v>
      </c>
      <c r="K51" s="71" t="s">
        <v>279</v>
      </c>
      <c r="L51" s="17"/>
      <c r="M51" s="44">
        <v>108</v>
      </c>
    </row>
    <row r="52" spans="1:13" x14ac:dyDescent="0.25">
      <c r="A52" s="71">
        <v>5</v>
      </c>
      <c r="B52" s="71">
        <v>14</v>
      </c>
      <c r="C52" s="71">
        <v>20</v>
      </c>
      <c r="D52" s="71" t="s">
        <v>297</v>
      </c>
      <c r="E52" s="71" t="s">
        <v>298</v>
      </c>
      <c r="F52" s="44">
        <v>18</v>
      </c>
      <c r="G52" s="75" t="s">
        <v>299</v>
      </c>
      <c r="H52" s="44" t="s">
        <v>300</v>
      </c>
      <c r="I52" s="66">
        <v>50</v>
      </c>
      <c r="J52" s="66">
        <v>5880</v>
      </c>
      <c r="K52" s="71" t="s">
        <v>301</v>
      </c>
      <c r="L52" s="17"/>
      <c r="M52" s="44">
        <v>220</v>
      </c>
    </row>
    <row r="53" spans="1:13" x14ac:dyDescent="0.25">
      <c r="A53" s="71">
        <v>5</v>
      </c>
      <c r="B53" s="71">
        <v>14</v>
      </c>
      <c r="C53" s="71">
        <v>20</v>
      </c>
      <c r="D53" s="71" t="s">
        <v>302</v>
      </c>
      <c r="E53" s="71" t="s">
        <v>303</v>
      </c>
      <c r="F53" s="44">
        <v>51</v>
      </c>
      <c r="G53" s="75">
        <v>9</v>
      </c>
      <c r="H53" s="44" t="s">
        <v>304</v>
      </c>
      <c r="I53" s="66">
        <v>36</v>
      </c>
      <c r="J53" s="66"/>
      <c r="K53" s="71" t="s">
        <v>305</v>
      </c>
      <c r="L53" s="17"/>
      <c r="M53" s="44">
        <v>160</v>
      </c>
    </row>
    <row r="54" spans="1:13" x14ac:dyDescent="0.25">
      <c r="A54" s="71">
        <v>5</v>
      </c>
      <c r="B54" s="71">
        <v>15</v>
      </c>
      <c r="C54" s="71">
        <v>20</v>
      </c>
      <c r="D54" s="71" t="s">
        <v>306</v>
      </c>
      <c r="E54" s="71" t="s">
        <v>307</v>
      </c>
      <c r="F54" s="44">
        <v>9</v>
      </c>
      <c r="G54" s="75" t="s">
        <v>308</v>
      </c>
      <c r="H54" s="44" t="s">
        <v>309</v>
      </c>
      <c r="I54" s="66">
        <v>44</v>
      </c>
      <c r="J54" s="66">
        <v>3000</v>
      </c>
      <c r="K54" s="71" t="s">
        <v>262</v>
      </c>
      <c r="L54" s="17"/>
      <c r="M54" s="44">
        <v>192</v>
      </c>
    </row>
    <row r="55" spans="1:13" x14ac:dyDescent="0.25">
      <c r="A55" s="71">
        <v>5</v>
      </c>
      <c r="B55" s="71">
        <v>15</v>
      </c>
      <c r="C55" s="71">
        <v>20</v>
      </c>
      <c r="D55" s="71" t="s">
        <v>310</v>
      </c>
      <c r="E55" s="71" t="s">
        <v>311</v>
      </c>
      <c r="F55" s="44">
        <v>1</v>
      </c>
      <c r="G55" s="75" t="s">
        <v>312</v>
      </c>
      <c r="H55" s="44" t="s">
        <v>313</v>
      </c>
      <c r="I55" s="66">
        <v>1380</v>
      </c>
      <c r="J55" s="66">
        <v>300000</v>
      </c>
      <c r="K55" s="71" t="s">
        <v>314</v>
      </c>
      <c r="L55" s="17"/>
      <c r="M55" s="44">
        <v>4932</v>
      </c>
    </row>
    <row r="56" spans="1:13" x14ac:dyDescent="0.25">
      <c r="A56" s="71">
        <v>5</v>
      </c>
      <c r="B56" s="71">
        <v>19</v>
      </c>
      <c r="C56" s="71">
        <v>20</v>
      </c>
      <c r="D56" s="71" t="s">
        <v>315</v>
      </c>
      <c r="E56" s="71" t="s">
        <v>316</v>
      </c>
      <c r="F56" s="44">
        <v>26</v>
      </c>
      <c r="G56" s="75">
        <v>5</v>
      </c>
      <c r="H56" s="44" t="s">
        <v>317</v>
      </c>
      <c r="I56" s="66">
        <v>33</v>
      </c>
      <c r="J56" s="66">
        <v>3600</v>
      </c>
      <c r="K56" s="71" t="s">
        <v>318</v>
      </c>
      <c r="L56" s="17"/>
      <c r="M56" s="44">
        <v>144</v>
      </c>
    </row>
    <row r="57" spans="1:13" x14ac:dyDescent="0.25">
      <c r="A57" s="71">
        <v>5</v>
      </c>
      <c r="B57" s="71">
        <v>21</v>
      </c>
      <c r="C57" s="71">
        <v>20</v>
      </c>
      <c r="D57" s="71" t="s">
        <v>319</v>
      </c>
      <c r="E57" s="71" t="s">
        <v>320</v>
      </c>
      <c r="F57" s="44">
        <v>5</v>
      </c>
      <c r="G57" s="75">
        <v>87</v>
      </c>
      <c r="H57" s="44" t="s">
        <v>321</v>
      </c>
      <c r="I57" s="66">
        <v>5</v>
      </c>
      <c r="J57" s="66"/>
      <c r="K57" s="71" t="s">
        <v>322</v>
      </c>
      <c r="L57" s="17"/>
      <c r="M57" s="44"/>
    </row>
    <row r="58" spans="1:13" x14ac:dyDescent="0.25">
      <c r="A58" s="71">
        <v>5</v>
      </c>
      <c r="B58" s="71">
        <v>22</v>
      </c>
      <c r="C58" s="71">
        <v>20</v>
      </c>
      <c r="D58" s="71" t="s">
        <v>323</v>
      </c>
      <c r="E58" s="71" t="s">
        <v>324</v>
      </c>
      <c r="F58" s="44">
        <v>5</v>
      </c>
      <c r="G58" s="75" t="s">
        <v>325</v>
      </c>
      <c r="H58" s="44" t="s">
        <v>326</v>
      </c>
      <c r="I58" s="66">
        <v>44</v>
      </c>
      <c r="J58" s="66">
        <v>5000</v>
      </c>
      <c r="K58" s="71" t="s">
        <v>262</v>
      </c>
      <c r="L58" s="17"/>
      <c r="M58" s="44">
        <v>192</v>
      </c>
    </row>
    <row r="59" spans="1:13" x14ac:dyDescent="0.25">
      <c r="A59" s="71">
        <v>5</v>
      </c>
      <c r="B59" s="71">
        <v>22</v>
      </c>
      <c r="C59" s="71">
        <v>20</v>
      </c>
      <c r="D59" s="71" t="s">
        <v>327</v>
      </c>
      <c r="E59" s="71" t="s">
        <v>328</v>
      </c>
      <c r="F59" s="44">
        <v>38</v>
      </c>
      <c r="G59" s="72" t="s">
        <v>329</v>
      </c>
      <c r="H59" s="44" t="s">
        <v>330</v>
      </c>
      <c r="I59" s="66">
        <v>180</v>
      </c>
      <c r="J59" s="66">
        <v>40000</v>
      </c>
      <c r="K59" s="71" t="s">
        <v>331</v>
      </c>
      <c r="L59" s="17"/>
      <c r="M59" s="44">
        <v>784</v>
      </c>
    </row>
    <row r="60" spans="1:13" x14ac:dyDescent="0.25">
      <c r="A60" s="71">
        <v>5</v>
      </c>
      <c r="B60" s="71">
        <v>22</v>
      </c>
      <c r="C60" s="71">
        <v>20</v>
      </c>
      <c r="D60" s="71" t="s">
        <v>332</v>
      </c>
      <c r="E60" s="71" t="s">
        <v>333</v>
      </c>
      <c r="F60" s="44">
        <v>10</v>
      </c>
      <c r="G60" s="75">
        <v>43</v>
      </c>
      <c r="H60" s="44" t="s">
        <v>334</v>
      </c>
      <c r="I60" s="66">
        <v>377</v>
      </c>
      <c r="J60" s="66">
        <v>200000</v>
      </c>
      <c r="K60" s="71" t="s">
        <v>335</v>
      </c>
      <c r="L60" s="17"/>
      <c r="M60" s="44">
        <v>1347</v>
      </c>
    </row>
    <row r="61" spans="1:13" x14ac:dyDescent="0.25">
      <c r="A61" s="71">
        <v>6</v>
      </c>
      <c r="B61" s="71">
        <v>1</v>
      </c>
      <c r="C61" s="71">
        <v>20</v>
      </c>
      <c r="D61" s="71" t="s">
        <v>336</v>
      </c>
      <c r="E61" s="71" t="s">
        <v>337</v>
      </c>
      <c r="F61" s="44">
        <v>9</v>
      </c>
      <c r="G61" s="75" t="s">
        <v>338</v>
      </c>
      <c r="H61" s="44" t="s">
        <v>339</v>
      </c>
      <c r="I61" s="66">
        <v>474</v>
      </c>
      <c r="J61" s="66">
        <v>125000</v>
      </c>
      <c r="K61" s="71" t="s">
        <v>340</v>
      </c>
      <c r="L61" s="17"/>
      <c r="M61" s="44">
        <v>1712</v>
      </c>
    </row>
    <row r="62" spans="1:13" x14ac:dyDescent="0.25">
      <c r="A62" s="71">
        <v>6</v>
      </c>
      <c r="B62" s="71">
        <v>1</v>
      </c>
      <c r="C62" s="71">
        <v>20</v>
      </c>
      <c r="D62" s="71" t="s">
        <v>341</v>
      </c>
      <c r="E62" s="71" t="s">
        <v>342</v>
      </c>
      <c r="F62" s="44">
        <v>7</v>
      </c>
      <c r="G62" s="75" t="s">
        <v>343</v>
      </c>
      <c r="H62" s="44" t="s">
        <v>344</v>
      </c>
      <c r="I62" s="66">
        <v>863</v>
      </c>
      <c r="J62" s="66">
        <v>525000</v>
      </c>
      <c r="K62" s="71" t="s">
        <v>340</v>
      </c>
      <c r="L62" s="17"/>
      <c r="M62" s="44">
        <v>3152</v>
      </c>
    </row>
    <row r="63" spans="1:13" s="76" customFormat="1" x14ac:dyDescent="0.25">
      <c r="A63" s="71">
        <v>6</v>
      </c>
      <c r="B63" s="71">
        <v>3</v>
      </c>
      <c r="C63" s="71">
        <v>20</v>
      </c>
      <c r="D63" s="71" t="s">
        <v>345</v>
      </c>
      <c r="E63" s="71" t="s">
        <v>346</v>
      </c>
      <c r="F63" s="44" t="s">
        <v>182</v>
      </c>
      <c r="G63" s="75" t="s">
        <v>347</v>
      </c>
      <c r="H63" s="44" t="s">
        <v>171</v>
      </c>
      <c r="I63" s="66">
        <v>45</v>
      </c>
      <c r="J63" s="66">
        <v>15000</v>
      </c>
      <c r="K63" s="71" t="s">
        <v>155</v>
      </c>
      <c r="L63" s="17"/>
      <c r="M63" s="44">
        <v>192</v>
      </c>
    </row>
    <row r="64" spans="1:13" s="76" customFormat="1" x14ac:dyDescent="0.25">
      <c r="A64" s="71">
        <v>6</v>
      </c>
      <c r="B64" s="71">
        <v>3</v>
      </c>
      <c r="C64" s="71">
        <v>20</v>
      </c>
      <c r="D64" s="71" t="s">
        <v>348</v>
      </c>
      <c r="E64" s="71" t="s">
        <v>349</v>
      </c>
      <c r="F64" s="44">
        <v>14</v>
      </c>
      <c r="G64" s="75">
        <v>37</v>
      </c>
      <c r="H64" s="44" t="s">
        <v>350</v>
      </c>
      <c r="I64" s="66">
        <v>77</v>
      </c>
      <c r="J64" s="66">
        <v>1500</v>
      </c>
      <c r="K64" s="71" t="s">
        <v>351</v>
      </c>
      <c r="L64" s="17"/>
      <c r="M64" s="44">
        <v>336</v>
      </c>
    </row>
    <row r="65" spans="1:457" s="76" customFormat="1" x14ac:dyDescent="0.25">
      <c r="A65" s="71">
        <v>6</v>
      </c>
      <c r="B65" s="71">
        <v>4</v>
      </c>
      <c r="C65" s="71">
        <v>20</v>
      </c>
      <c r="D65" s="71" t="s">
        <v>352</v>
      </c>
      <c r="E65" s="71" t="s">
        <v>353</v>
      </c>
      <c r="F65" s="44">
        <v>6</v>
      </c>
      <c r="G65" s="75" t="s">
        <v>354</v>
      </c>
      <c r="H65" s="44" t="s">
        <v>355</v>
      </c>
      <c r="I65" s="66">
        <v>77</v>
      </c>
      <c r="J65" s="66">
        <v>5000</v>
      </c>
      <c r="K65" s="71" t="s">
        <v>262</v>
      </c>
      <c r="L65" s="17"/>
      <c r="M65" s="44">
        <v>336</v>
      </c>
    </row>
    <row r="66" spans="1:457" s="76" customFormat="1" x14ac:dyDescent="0.25">
      <c r="A66" s="71">
        <v>6</v>
      </c>
      <c r="B66" s="71">
        <v>4</v>
      </c>
      <c r="C66" s="71">
        <v>20</v>
      </c>
      <c r="D66" s="71" t="s">
        <v>356</v>
      </c>
      <c r="E66" s="71" t="s">
        <v>357</v>
      </c>
      <c r="F66" s="44">
        <v>18</v>
      </c>
      <c r="G66" s="75" t="s">
        <v>358</v>
      </c>
      <c r="H66" s="44" t="s">
        <v>359</v>
      </c>
      <c r="I66" s="66">
        <v>117</v>
      </c>
      <c r="J66" s="66">
        <v>3000</v>
      </c>
      <c r="K66" s="71" t="s">
        <v>262</v>
      </c>
      <c r="L66" s="17"/>
      <c r="M66" s="44">
        <v>512</v>
      </c>
    </row>
    <row r="67" spans="1:457" s="76" customFormat="1" x14ac:dyDescent="0.25">
      <c r="A67" s="71">
        <v>6</v>
      </c>
      <c r="B67" s="71">
        <v>5</v>
      </c>
      <c r="C67" s="71">
        <v>20</v>
      </c>
      <c r="D67" s="71" t="s">
        <v>360</v>
      </c>
      <c r="E67" s="71" t="s">
        <v>361</v>
      </c>
      <c r="F67" s="44" t="s">
        <v>362</v>
      </c>
      <c r="G67" s="75">
        <v>10</v>
      </c>
      <c r="H67" s="44" t="s">
        <v>363</v>
      </c>
      <c r="I67" s="66">
        <v>25</v>
      </c>
      <c r="J67" s="66">
        <v>360</v>
      </c>
      <c r="K67" s="71" t="s">
        <v>279</v>
      </c>
      <c r="L67" s="17"/>
      <c r="M67" s="44">
        <v>56</v>
      </c>
    </row>
    <row r="68" spans="1:457" s="76" customFormat="1" x14ac:dyDescent="0.25">
      <c r="A68" s="71">
        <v>6</v>
      </c>
      <c r="B68" s="71">
        <v>5</v>
      </c>
      <c r="C68" s="71">
        <v>20</v>
      </c>
      <c r="D68" s="71" t="s">
        <v>364</v>
      </c>
      <c r="E68" s="71" t="s">
        <v>365</v>
      </c>
      <c r="F68" s="44" t="s">
        <v>366</v>
      </c>
      <c r="G68" s="75">
        <v>57</v>
      </c>
      <c r="H68" s="44" t="s">
        <v>367</v>
      </c>
      <c r="I68" s="66">
        <v>78.2</v>
      </c>
      <c r="J68" s="66">
        <v>6000</v>
      </c>
      <c r="K68" s="71" t="s">
        <v>368</v>
      </c>
      <c r="L68" s="17"/>
      <c r="M68" s="44">
        <v>340</v>
      </c>
    </row>
    <row r="69" spans="1:457" s="76" customFormat="1" x14ac:dyDescent="0.25">
      <c r="A69" s="71">
        <v>6</v>
      </c>
      <c r="B69" s="71">
        <v>5</v>
      </c>
      <c r="C69" s="71">
        <v>20</v>
      </c>
      <c r="D69" s="71" t="s">
        <v>369</v>
      </c>
      <c r="E69" s="71" t="s">
        <v>370</v>
      </c>
      <c r="F69" s="44">
        <v>9</v>
      </c>
      <c r="G69" s="75" t="s">
        <v>371</v>
      </c>
      <c r="H69" s="44" t="s">
        <v>372</v>
      </c>
      <c r="I69" s="66">
        <v>25</v>
      </c>
      <c r="J69" s="66">
        <v>12000</v>
      </c>
      <c r="K69" s="71" t="s">
        <v>373</v>
      </c>
      <c r="L69" s="17"/>
      <c r="M69" s="44">
        <v>96</v>
      </c>
    </row>
    <row r="70" spans="1:457" s="76" customFormat="1" x14ac:dyDescent="0.25">
      <c r="A70" s="71">
        <v>6</v>
      </c>
      <c r="B70" s="71">
        <v>5</v>
      </c>
      <c r="C70" s="71">
        <v>20</v>
      </c>
      <c r="D70" s="71" t="s">
        <v>293</v>
      </c>
      <c r="E70" s="71" t="s">
        <v>374</v>
      </c>
      <c r="F70" s="44">
        <v>5</v>
      </c>
      <c r="G70" s="75" t="s">
        <v>375</v>
      </c>
      <c r="H70" s="44" t="s">
        <v>376</v>
      </c>
      <c r="I70" s="66">
        <v>84</v>
      </c>
      <c r="J70" s="66">
        <v>13000</v>
      </c>
      <c r="K70" s="71" t="s">
        <v>351</v>
      </c>
      <c r="L70" s="17"/>
      <c r="M70" s="44">
        <v>368</v>
      </c>
    </row>
    <row r="71" spans="1:457" s="76" customFormat="1" x14ac:dyDescent="0.25">
      <c r="A71" s="71">
        <v>6</v>
      </c>
      <c r="B71" s="71">
        <v>5</v>
      </c>
      <c r="C71" s="71">
        <v>20</v>
      </c>
      <c r="D71" s="71" t="s">
        <v>377</v>
      </c>
      <c r="E71" s="71" t="s">
        <v>378</v>
      </c>
      <c r="F71" s="44">
        <v>14</v>
      </c>
      <c r="G71" s="75" t="s">
        <v>379</v>
      </c>
      <c r="H71" s="44" t="s">
        <v>380</v>
      </c>
      <c r="I71" s="66">
        <v>110</v>
      </c>
      <c r="J71" s="66">
        <v>12000</v>
      </c>
      <c r="K71" s="71" t="s">
        <v>381</v>
      </c>
      <c r="L71" s="17"/>
      <c r="M71" s="44">
        <v>480</v>
      </c>
    </row>
    <row r="72" spans="1:457" s="76" customFormat="1" x14ac:dyDescent="0.25">
      <c r="A72" s="71">
        <v>6</v>
      </c>
      <c r="B72" s="71">
        <v>5</v>
      </c>
      <c r="C72" s="71">
        <v>20</v>
      </c>
      <c r="D72" s="71" t="s">
        <v>382</v>
      </c>
      <c r="E72" s="71" t="s">
        <v>383</v>
      </c>
      <c r="F72" s="44">
        <v>1</v>
      </c>
      <c r="G72" s="75" t="s">
        <v>384</v>
      </c>
      <c r="H72" s="44" t="s">
        <v>385</v>
      </c>
      <c r="I72" s="66">
        <v>25</v>
      </c>
      <c r="J72" s="66"/>
      <c r="K72" s="71" t="s">
        <v>386</v>
      </c>
      <c r="L72" s="17"/>
      <c r="M72" s="44"/>
    </row>
    <row r="73" spans="1:457" s="76" customFormat="1" x14ac:dyDescent="0.25">
      <c r="A73" s="71">
        <v>6</v>
      </c>
      <c r="B73" s="71">
        <v>5</v>
      </c>
      <c r="C73" s="71">
        <v>20</v>
      </c>
      <c r="D73" s="71" t="s">
        <v>387</v>
      </c>
      <c r="E73" s="71" t="s">
        <v>388</v>
      </c>
      <c r="F73" s="44" t="s">
        <v>389</v>
      </c>
      <c r="G73" s="75">
        <v>4</v>
      </c>
      <c r="H73" s="44" t="s">
        <v>390</v>
      </c>
      <c r="I73" s="66">
        <v>25</v>
      </c>
      <c r="J73" s="66">
        <v>3000</v>
      </c>
      <c r="K73" s="71" t="s">
        <v>391</v>
      </c>
      <c r="L73" s="17"/>
      <c r="M73" s="44">
        <v>177</v>
      </c>
    </row>
    <row r="74" spans="1:457" s="76" customFormat="1" x14ac:dyDescent="0.25">
      <c r="A74" s="71">
        <v>6</v>
      </c>
      <c r="B74" s="71">
        <v>5</v>
      </c>
      <c r="C74" s="71">
        <v>20</v>
      </c>
      <c r="D74" s="71" t="s">
        <v>392</v>
      </c>
      <c r="E74" s="71" t="s">
        <v>393</v>
      </c>
      <c r="F74" s="44">
        <v>20</v>
      </c>
      <c r="G74" s="75" t="s">
        <v>389</v>
      </c>
      <c r="H74" s="44" t="s">
        <v>394</v>
      </c>
      <c r="I74" s="66">
        <v>182</v>
      </c>
      <c r="J74" s="66">
        <v>15000</v>
      </c>
      <c r="K74" s="71" t="s">
        <v>395</v>
      </c>
      <c r="L74" s="17"/>
      <c r="M74" s="44">
        <v>792</v>
      </c>
    </row>
    <row r="75" spans="1:457" s="76" customFormat="1" x14ac:dyDescent="0.25">
      <c r="A75" s="71">
        <v>6</v>
      </c>
      <c r="B75" s="71">
        <v>5</v>
      </c>
      <c r="C75" s="71">
        <v>20</v>
      </c>
      <c r="D75" s="71" t="s">
        <v>396</v>
      </c>
      <c r="E75" s="71" t="s">
        <v>397</v>
      </c>
      <c r="F75" s="44">
        <v>13</v>
      </c>
      <c r="G75" s="75" t="s">
        <v>398</v>
      </c>
      <c r="H75" s="44" t="s">
        <v>399</v>
      </c>
      <c r="I75" s="66">
        <v>268</v>
      </c>
      <c r="J75" s="66">
        <v>25000</v>
      </c>
      <c r="K75" s="71" t="s">
        <v>400</v>
      </c>
      <c r="L75" s="17"/>
      <c r="M75" s="44">
        <v>960</v>
      </c>
    </row>
    <row r="76" spans="1:457" s="77" customFormat="1" x14ac:dyDescent="0.25">
      <c r="A76" s="71">
        <v>6</v>
      </c>
      <c r="B76" s="71">
        <v>9</v>
      </c>
      <c r="C76" s="71">
        <v>20</v>
      </c>
      <c r="D76" s="71" t="s">
        <v>401</v>
      </c>
      <c r="E76" s="71" t="s">
        <v>402</v>
      </c>
      <c r="F76" s="44">
        <v>25</v>
      </c>
      <c r="G76" s="75">
        <v>35</v>
      </c>
      <c r="H76" s="44" t="s">
        <v>403</v>
      </c>
      <c r="I76" s="66">
        <v>25</v>
      </c>
      <c r="J76" s="66">
        <v>12000</v>
      </c>
      <c r="K76" s="71" t="s">
        <v>215</v>
      </c>
      <c r="L76" s="17"/>
      <c r="M76" s="44">
        <v>68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</row>
    <row r="77" spans="1:457" x14ac:dyDescent="0.25">
      <c r="A77" s="71">
        <v>6</v>
      </c>
      <c r="B77" s="71">
        <v>10</v>
      </c>
      <c r="C77" s="71">
        <v>20</v>
      </c>
      <c r="D77" s="71" t="s">
        <v>404</v>
      </c>
      <c r="E77" s="71" t="s">
        <v>405</v>
      </c>
      <c r="F77" s="44">
        <v>23</v>
      </c>
      <c r="G77" s="75">
        <v>134</v>
      </c>
      <c r="H77" s="44" t="s">
        <v>406</v>
      </c>
      <c r="I77" s="66">
        <v>30</v>
      </c>
      <c r="J77" s="66">
        <v>1000</v>
      </c>
      <c r="K77" s="71" t="s">
        <v>172</v>
      </c>
      <c r="L77" s="17"/>
      <c r="M77" s="44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</row>
    <row r="78" spans="1:457" x14ac:dyDescent="0.25">
      <c r="A78" s="71">
        <v>6</v>
      </c>
      <c r="B78" s="71">
        <v>15</v>
      </c>
      <c r="C78" s="71">
        <v>20</v>
      </c>
      <c r="D78" s="71" t="s">
        <v>407</v>
      </c>
      <c r="E78" s="71" t="s">
        <v>408</v>
      </c>
      <c r="F78" s="44">
        <v>30</v>
      </c>
      <c r="G78" s="75">
        <v>9</v>
      </c>
      <c r="H78" s="44" t="s">
        <v>409</v>
      </c>
      <c r="I78" s="66">
        <v>25</v>
      </c>
      <c r="J78" s="66"/>
      <c r="K78" s="71" t="s">
        <v>192</v>
      </c>
      <c r="L78" s="17"/>
      <c r="M78" s="44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</row>
    <row r="79" spans="1:457" x14ac:dyDescent="0.25">
      <c r="A79" s="71">
        <v>6</v>
      </c>
      <c r="B79" s="71">
        <v>16</v>
      </c>
      <c r="C79" s="71">
        <v>20</v>
      </c>
      <c r="D79" s="71" t="s">
        <v>410</v>
      </c>
      <c r="E79" s="71" t="s">
        <v>411</v>
      </c>
      <c r="F79" s="44">
        <v>10</v>
      </c>
      <c r="G79" s="75" t="s">
        <v>177</v>
      </c>
      <c r="H79" s="44" t="s">
        <v>412</v>
      </c>
      <c r="I79" s="66">
        <v>3296</v>
      </c>
      <c r="J79" s="66">
        <v>850000</v>
      </c>
      <c r="K79" s="71" t="s">
        <v>413</v>
      </c>
      <c r="L79" s="17"/>
      <c r="M79" s="44">
        <v>10988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</row>
    <row r="80" spans="1:457" x14ac:dyDescent="0.25">
      <c r="A80" s="71">
        <v>6</v>
      </c>
      <c r="B80" s="71">
        <v>16</v>
      </c>
      <c r="C80" s="71">
        <v>20</v>
      </c>
      <c r="D80" s="71" t="s">
        <v>414</v>
      </c>
      <c r="E80" s="71" t="s">
        <v>415</v>
      </c>
      <c r="F80" s="44">
        <v>57</v>
      </c>
      <c r="G80" s="78" t="s">
        <v>416</v>
      </c>
      <c r="H80" s="44" t="s">
        <v>417</v>
      </c>
      <c r="I80" s="66">
        <v>588</v>
      </c>
      <c r="J80" s="66">
        <v>180000</v>
      </c>
      <c r="K80" s="71" t="s">
        <v>270</v>
      </c>
      <c r="L80" s="17"/>
      <c r="M80" s="44">
        <v>2100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</row>
    <row r="81" spans="1:14" x14ac:dyDescent="0.25">
      <c r="A81" s="71">
        <v>6</v>
      </c>
      <c r="B81" s="71">
        <v>16</v>
      </c>
      <c r="C81" s="71">
        <v>20</v>
      </c>
      <c r="D81" s="71" t="s">
        <v>418</v>
      </c>
      <c r="E81" s="71" t="s">
        <v>419</v>
      </c>
      <c r="F81" s="44">
        <v>19</v>
      </c>
      <c r="G81" s="75" t="s">
        <v>420</v>
      </c>
      <c r="H81" s="44" t="s">
        <v>421</v>
      </c>
      <c r="I81" s="66">
        <v>30</v>
      </c>
      <c r="J81" s="66">
        <v>10000</v>
      </c>
      <c r="K81" s="71" t="s">
        <v>172</v>
      </c>
      <c r="L81" s="17"/>
      <c r="M81" s="44"/>
      <c r="N81" s="7"/>
    </row>
    <row r="82" spans="1:14" x14ac:dyDescent="0.25">
      <c r="A82" s="71">
        <v>6</v>
      </c>
      <c r="B82" s="71">
        <v>17</v>
      </c>
      <c r="C82" s="71">
        <v>20</v>
      </c>
      <c r="D82" s="71" t="s">
        <v>422</v>
      </c>
      <c r="E82" s="71" t="s">
        <v>423</v>
      </c>
      <c r="F82" s="44">
        <v>35</v>
      </c>
      <c r="G82" s="75">
        <v>6</v>
      </c>
      <c r="H82" s="44" t="s">
        <v>424</v>
      </c>
      <c r="I82" s="66">
        <v>5</v>
      </c>
      <c r="J82" s="66"/>
      <c r="K82" s="71" t="s">
        <v>28</v>
      </c>
      <c r="L82" s="17"/>
      <c r="M82" s="44"/>
      <c r="N82" s="7"/>
    </row>
    <row r="83" spans="1:14" x14ac:dyDescent="0.25">
      <c r="A83" s="71">
        <v>6</v>
      </c>
      <c r="B83" s="71">
        <v>18</v>
      </c>
      <c r="C83" s="71">
        <v>20</v>
      </c>
      <c r="D83" s="71" t="s">
        <v>422</v>
      </c>
      <c r="E83" s="71" t="s">
        <v>425</v>
      </c>
      <c r="F83" s="44">
        <v>35</v>
      </c>
      <c r="G83" s="75">
        <v>6</v>
      </c>
      <c r="H83" s="44" t="s">
        <v>426</v>
      </c>
      <c r="I83" s="66">
        <v>115</v>
      </c>
      <c r="J83" s="66">
        <v>800</v>
      </c>
      <c r="K83" s="71" t="s">
        <v>301</v>
      </c>
      <c r="L83" s="17"/>
      <c r="M83" s="44">
        <v>504</v>
      </c>
      <c r="N83" s="7"/>
    </row>
    <row r="84" spans="1:14" x14ac:dyDescent="0.25">
      <c r="A84" s="71">
        <v>6</v>
      </c>
      <c r="B84" s="71">
        <v>22</v>
      </c>
      <c r="C84" s="71">
        <v>20</v>
      </c>
      <c r="D84" s="71" t="s">
        <v>427</v>
      </c>
      <c r="E84" s="71" t="s">
        <v>428</v>
      </c>
      <c r="F84" s="44">
        <v>4</v>
      </c>
      <c r="G84" s="75">
        <v>12</v>
      </c>
      <c r="H84" s="44" t="s">
        <v>429</v>
      </c>
      <c r="I84" s="66">
        <v>161</v>
      </c>
      <c r="J84" s="66">
        <v>96000</v>
      </c>
      <c r="K84" s="71" t="s">
        <v>430</v>
      </c>
      <c r="L84" s="17"/>
      <c r="M84" s="44">
        <v>576</v>
      </c>
      <c r="N84" s="7"/>
    </row>
    <row r="85" spans="1:14" x14ac:dyDescent="0.25">
      <c r="A85" s="71">
        <v>6</v>
      </c>
      <c r="B85" s="71">
        <v>24</v>
      </c>
      <c r="C85" s="71">
        <v>20</v>
      </c>
      <c r="D85" s="71" t="s">
        <v>431</v>
      </c>
      <c r="E85" s="71" t="s">
        <v>432</v>
      </c>
      <c r="F85" s="44">
        <v>35</v>
      </c>
      <c r="G85" s="75">
        <v>5</v>
      </c>
      <c r="H85" s="44" t="s">
        <v>433</v>
      </c>
      <c r="I85" s="66">
        <v>25</v>
      </c>
      <c r="J85" s="66">
        <v>5000</v>
      </c>
      <c r="K85" s="71" t="s">
        <v>434</v>
      </c>
      <c r="L85" s="17"/>
      <c r="M85" s="44">
        <v>331</v>
      </c>
      <c r="N85" s="7"/>
    </row>
    <row r="86" spans="1:14" x14ac:dyDescent="0.25">
      <c r="A86" s="71">
        <v>6</v>
      </c>
      <c r="B86" s="71">
        <v>24</v>
      </c>
      <c r="C86" s="71">
        <v>20</v>
      </c>
      <c r="D86" s="71" t="s">
        <v>435</v>
      </c>
      <c r="E86" s="71" t="s">
        <v>436</v>
      </c>
      <c r="F86" s="44">
        <v>9</v>
      </c>
      <c r="G86" s="72" t="s">
        <v>437</v>
      </c>
      <c r="H86" s="44" t="s">
        <v>438</v>
      </c>
      <c r="I86" s="66">
        <v>180</v>
      </c>
      <c r="J86" s="66">
        <v>60000</v>
      </c>
      <c r="K86" s="71" t="s">
        <v>172</v>
      </c>
      <c r="L86" s="17"/>
      <c r="M86" s="44"/>
      <c r="N86" s="7"/>
    </row>
    <row r="87" spans="1:14" x14ac:dyDescent="0.25">
      <c r="A87" s="71">
        <v>6</v>
      </c>
      <c r="B87" s="71">
        <v>24</v>
      </c>
      <c r="C87" s="71">
        <v>20</v>
      </c>
      <c r="D87" s="71" t="s">
        <v>439</v>
      </c>
      <c r="E87" s="71" t="s">
        <v>440</v>
      </c>
      <c r="F87" s="44">
        <v>17</v>
      </c>
      <c r="G87" s="72" t="s">
        <v>441</v>
      </c>
      <c r="H87" s="44" t="s">
        <v>442</v>
      </c>
      <c r="I87" s="66">
        <v>33</v>
      </c>
      <c r="J87" s="66">
        <v>8000</v>
      </c>
      <c r="K87" s="71" t="s">
        <v>443</v>
      </c>
      <c r="L87" s="17"/>
      <c r="M87" s="44">
        <v>244</v>
      </c>
      <c r="N87" s="7"/>
    </row>
    <row r="88" spans="1:14" x14ac:dyDescent="0.25">
      <c r="A88" s="71">
        <v>6</v>
      </c>
      <c r="B88" s="71">
        <v>24</v>
      </c>
      <c r="C88" s="71">
        <v>20</v>
      </c>
      <c r="D88" s="71" t="s">
        <v>444</v>
      </c>
      <c r="E88" s="71" t="s">
        <v>445</v>
      </c>
      <c r="F88" s="44">
        <v>24</v>
      </c>
      <c r="G88" s="75">
        <v>34</v>
      </c>
      <c r="H88" s="44" t="s">
        <v>446</v>
      </c>
      <c r="I88" s="66">
        <v>25</v>
      </c>
      <c r="J88" s="66">
        <v>1400</v>
      </c>
      <c r="K88" s="71" t="s">
        <v>192</v>
      </c>
      <c r="L88" s="17"/>
      <c r="M88" s="44">
        <v>50</v>
      </c>
      <c r="N88" s="7"/>
    </row>
    <row r="89" spans="1:14" x14ac:dyDescent="0.25">
      <c r="A89" s="71">
        <v>6</v>
      </c>
      <c r="B89" s="71">
        <v>25</v>
      </c>
      <c r="C89" s="71">
        <v>20</v>
      </c>
      <c r="D89" s="71" t="s">
        <v>447</v>
      </c>
      <c r="E89" s="71" t="s">
        <v>448</v>
      </c>
      <c r="F89" s="44">
        <v>5</v>
      </c>
      <c r="G89" s="75" t="s">
        <v>449</v>
      </c>
      <c r="H89" s="44" t="s">
        <v>450</v>
      </c>
      <c r="I89" s="66">
        <v>473</v>
      </c>
      <c r="J89" s="66">
        <v>150000</v>
      </c>
      <c r="K89" s="71" t="s">
        <v>270</v>
      </c>
      <c r="L89" s="17"/>
      <c r="M89" s="44">
        <v>1699</v>
      </c>
      <c r="N89" s="7"/>
    </row>
    <row r="90" spans="1:14" x14ac:dyDescent="0.25">
      <c r="A90" s="71">
        <v>6</v>
      </c>
      <c r="B90" s="71">
        <v>26</v>
      </c>
      <c r="C90" s="71">
        <v>20</v>
      </c>
      <c r="D90" s="71" t="s">
        <v>451</v>
      </c>
      <c r="E90" s="71" t="s">
        <v>452</v>
      </c>
      <c r="F90" s="44">
        <v>19</v>
      </c>
      <c r="G90" s="75" t="s">
        <v>453</v>
      </c>
      <c r="H90" s="44" t="s">
        <v>454</v>
      </c>
      <c r="I90" s="66">
        <v>96</v>
      </c>
      <c r="J90" s="66">
        <v>2158</v>
      </c>
      <c r="K90" s="71" t="s">
        <v>455</v>
      </c>
      <c r="L90" s="17"/>
      <c r="M90" s="44">
        <v>420</v>
      </c>
      <c r="N90" s="7"/>
    </row>
    <row r="91" spans="1:14" x14ac:dyDescent="0.25">
      <c r="A91" s="81">
        <v>6</v>
      </c>
      <c r="B91" s="81">
        <v>26</v>
      </c>
      <c r="C91" s="81">
        <v>20</v>
      </c>
      <c r="D91" s="81" t="s">
        <v>456</v>
      </c>
      <c r="E91" s="81" t="s">
        <v>457</v>
      </c>
      <c r="F91" s="82">
        <v>13</v>
      </c>
      <c r="G91" s="83" t="s">
        <v>88</v>
      </c>
      <c r="H91" s="82" t="s">
        <v>458</v>
      </c>
      <c r="I91" s="84">
        <v>154</v>
      </c>
      <c r="J91" s="84">
        <v>22000</v>
      </c>
      <c r="K91" s="81" t="s">
        <v>331</v>
      </c>
      <c r="L91" s="85"/>
      <c r="M91" s="82">
        <v>672</v>
      </c>
      <c r="N91" s="7"/>
    </row>
    <row r="92" spans="1:14" s="90" customFormat="1" x14ac:dyDescent="0.25">
      <c r="A92" s="91">
        <v>7</v>
      </c>
      <c r="B92" s="91">
        <v>1</v>
      </c>
      <c r="C92" s="91">
        <v>20</v>
      </c>
      <c r="D92" s="91" t="s">
        <v>459</v>
      </c>
      <c r="E92" s="91" t="s">
        <v>460</v>
      </c>
      <c r="F92" s="92">
        <v>13</v>
      </c>
      <c r="G92" s="93">
        <v>43</v>
      </c>
      <c r="H92" s="92" t="s">
        <v>461</v>
      </c>
      <c r="I92" s="94">
        <v>810</v>
      </c>
      <c r="J92" s="94">
        <v>269000</v>
      </c>
      <c r="K92" s="91" t="s">
        <v>270</v>
      </c>
      <c r="L92" s="91"/>
      <c r="M92" s="92">
        <v>289</v>
      </c>
    </row>
    <row r="93" spans="1:14" s="90" customFormat="1" x14ac:dyDescent="0.25">
      <c r="A93" s="91">
        <v>7</v>
      </c>
      <c r="B93" s="91">
        <v>7</v>
      </c>
      <c r="C93" s="91">
        <v>20</v>
      </c>
      <c r="D93" s="91" t="s">
        <v>462</v>
      </c>
      <c r="E93" s="91" t="s">
        <v>463</v>
      </c>
      <c r="F93" s="92">
        <v>33</v>
      </c>
      <c r="G93" s="93">
        <v>17</v>
      </c>
      <c r="H93" s="92" t="s">
        <v>607</v>
      </c>
      <c r="I93" s="94">
        <v>82</v>
      </c>
      <c r="J93" s="94">
        <v>30000</v>
      </c>
      <c r="K93" s="91" t="s">
        <v>608</v>
      </c>
      <c r="L93" s="91"/>
      <c r="M93" s="92">
        <v>360</v>
      </c>
    </row>
    <row r="94" spans="1:14" s="90" customFormat="1" x14ac:dyDescent="0.25">
      <c r="A94" s="91">
        <v>7</v>
      </c>
      <c r="B94" s="91">
        <v>7</v>
      </c>
      <c r="C94" s="91">
        <v>20</v>
      </c>
      <c r="D94" s="91" t="s">
        <v>410</v>
      </c>
      <c r="E94" s="91" t="s">
        <v>465</v>
      </c>
      <c r="F94" s="92">
        <v>10</v>
      </c>
      <c r="G94" s="93" t="s">
        <v>177</v>
      </c>
      <c r="H94" s="92" t="s">
        <v>464</v>
      </c>
      <c r="I94" s="94">
        <v>3309</v>
      </c>
      <c r="J94" s="94">
        <v>714000</v>
      </c>
      <c r="K94" s="91" t="s">
        <v>609</v>
      </c>
      <c r="L94" s="91"/>
      <c r="M94" s="92">
        <v>11030</v>
      </c>
    </row>
    <row r="95" spans="1:14" s="90" customFormat="1" x14ac:dyDescent="0.25">
      <c r="A95" s="95">
        <v>7</v>
      </c>
      <c r="B95" s="95">
        <v>7</v>
      </c>
      <c r="C95" s="95">
        <v>20</v>
      </c>
      <c r="D95" s="95" t="s">
        <v>605</v>
      </c>
      <c r="E95" s="95" t="s">
        <v>606</v>
      </c>
      <c r="F95" s="96">
        <v>9</v>
      </c>
      <c r="G95" s="97">
        <v>644</v>
      </c>
      <c r="H95" s="96" t="s">
        <v>466</v>
      </c>
      <c r="I95" s="98">
        <v>25</v>
      </c>
      <c r="J95" s="98">
        <v>56000</v>
      </c>
      <c r="K95" s="95" t="s">
        <v>215</v>
      </c>
      <c r="L95" s="95"/>
      <c r="M95" s="96"/>
    </row>
    <row r="96" spans="1:14" s="90" customFormat="1" ht="15.75" customHeight="1" x14ac:dyDescent="0.25">
      <c r="A96" s="95">
        <v>7</v>
      </c>
      <c r="B96" s="95">
        <v>7</v>
      </c>
      <c r="C96" s="95">
        <v>20</v>
      </c>
      <c r="D96" s="95" t="s">
        <v>467</v>
      </c>
      <c r="E96" s="95" t="s">
        <v>468</v>
      </c>
      <c r="F96" s="99">
        <v>4</v>
      </c>
      <c r="G96" s="97" t="s">
        <v>469</v>
      </c>
      <c r="H96" s="96" t="s">
        <v>470</v>
      </c>
      <c r="I96" s="98">
        <v>117</v>
      </c>
      <c r="J96" s="98">
        <v>39000</v>
      </c>
      <c r="K96" s="95" t="s">
        <v>172</v>
      </c>
      <c r="L96" s="95"/>
      <c r="M96" s="96"/>
    </row>
    <row r="97" spans="1:13" s="90" customFormat="1" x14ac:dyDescent="0.25">
      <c r="A97" s="91">
        <v>7</v>
      </c>
      <c r="B97" s="91">
        <v>8</v>
      </c>
      <c r="C97" s="91">
        <v>20</v>
      </c>
      <c r="D97" s="91" t="s">
        <v>471</v>
      </c>
      <c r="E97" s="91" t="s">
        <v>472</v>
      </c>
      <c r="F97" s="92">
        <v>45</v>
      </c>
      <c r="G97" s="93">
        <v>11</v>
      </c>
      <c r="H97" s="92" t="s">
        <v>473</v>
      </c>
      <c r="I97" s="94">
        <v>25</v>
      </c>
      <c r="J97" s="94">
        <v>8500</v>
      </c>
      <c r="K97" s="91" t="s">
        <v>474</v>
      </c>
      <c r="L97" s="91"/>
      <c r="M97" s="92">
        <v>60</v>
      </c>
    </row>
    <row r="98" spans="1:13" s="90" customFormat="1" x14ac:dyDescent="0.25">
      <c r="A98" s="91">
        <v>7</v>
      </c>
      <c r="B98" s="91">
        <v>8</v>
      </c>
      <c r="C98" s="91">
        <v>20</v>
      </c>
      <c r="D98" s="91" t="s">
        <v>475</v>
      </c>
      <c r="E98" s="91" t="s">
        <v>476</v>
      </c>
      <c r="F98" s="92">
        <v>57</v>
      </c>
      <c r="G98" s="100">
        <v>14611</v>
      </c>
      <c r="H98" s="92" t="s">
        <v>477</v>
      </c>
      <c r="I98" s="94">
        <v>110</v>
      </c>
      <c r="J98" s="94">
        <v>20000</v>
      </c>
      <c r="K98" s="91" t="s">
        <v>478</v>
      </c>
      <c r="L98" s="91"/>
      <c r="M98" s="92">
        <v>480</v>
      </c>
    </row>
    <row r="99" spans="1:13" s="90" customFormat="1" x14ac:dyDescent="0.25">
      <c r="A99" s="91">
        <v>7</v>
      </c>
      <c r="B99" s="91">
        <v>8</v>
      </c>
      <c r="C99" s="91">
        <v>20</v>
      </c>
      <c r="D99" s="91" t="s">
        <v>479</v>
      </c>
      <c r="E99" s="91" t="s">
        <v>480</v>
      </c>
      <c r="F99" s="92">
        <v>14</v>
      </c>
      <c r="G99" s="93" t="s">
        <v>481</v>
      </c>
      <c r="H99" s="92" t="s">
        <v>482</v>
      </c>
      <c r="I99" s="94">
        <v>44</v>
      </c>
      <c r="J99" s="94">
        <v>8000</v>
      </c>
      <c r="K99" s="91" t="s">
        <v>301</v>
      </c>
      <c r="L99" s="91"/>
      <c r="M99" s="92">
        <v>192</v>
      </c>
    </row>
    <row r="100" spans="1:13" s="90" customFormat="1" x14ac:dyDescent="0.25">
      <c r="A100" s="91">
        <v>7</v>
      </c>
      <c r="B100" s="91">
        <v>8</v>
      </c>
      <c r="C100" s="91">
        <v>20</v>
      </c>
      <c r="D100" s="91" t="s">
        <v>202</v>
      </c>
      <c r="E100" s="91" t="s">
        <v>483</v>
      </c>
      <c r="F100" s="92">
        <v>22</v>
      </c>
      <c r="G100" s="93">
        <v>94</v>
      </c>
      <c r="H100" s="92" t="s">
        <v>484</v>
      </c>
      <c r="I100" s="94">
        <v>30</v>
      </c>
      <c r="J100" s="94">
        <v>10000</v>
      </c>
      <c r="K100" s="91" t="s">
        <v>172</v>
      </c>
      <c r="L100" s="91"/>
      <c r="M100" s="92"/>
    </row>
    <row r="101" spans="1:13" s="90" customFormat="1" x14ac:dyDescent="0.25">
      <c r="A101" s="91">
        <v>7</v>
      </c>
      <c r="B101" s="91">
        <v>8</v>
      </c>
      <c r="C101" s="91">
        <v>20</v>
      </c>
      <c r="D101" s="91" t="s">
        <v>485</v>
      </c>
      <c r="E101" s="91" t="s">
        <v>486</v>
      </c>
      <c r="F101" s="92">
        <v>15</v>
      </c>
      <c r="G101" s="93" t="s">
        <v>487</v>
      </c>
      <c r="H101" s="92" t="s">
        <v>488</v>
      </c>
      <c r="I101" s="94">
        <v>45</v>
      </c>
      <c r="J101" s="94">
        <v>15000</v>
      </c>
      <c r="K101" s="91" t="s">
        <v>172</v>
      </c>
      <c r="L101" s="91"/>
      <c r="M101" s="92"/>
    </row>
    <row r="102" spans="1:13" s="90" customFormat="1" x14ac:dyDescent="0.25">
      <c r="A102" s="91">
        <v>7</v>
      </c>
      <c r="B102" s="91">
        <v>8</v>
      </c>
      <c r="C102" s="91">
        <v>20</v>
      </c>
      <c r="D102" s="91" t="s">
        <v>489</v>
      </c>
      <c r="E102" s="91" t="s">
        <v>490</v>
      </c>
      <c r="F102" s="92" t="s">
        <v>366</v>
      </c>
      <c r="G102" s="93" t="s">
        <v>491</v>
      </c>
      <c r="H102" s="92" t="s">
        <v>492</v>
      </c>
      <c r="I102" s="94">
        <v>25</v>
      </c>
      <c r="J102" s="94">
        <v>5600</v>
      </c>
      <c r="K102" s="91" t="s">
        <v>493</v>
      </c>
      <c r="L102" s="91"/>
      <c r="M102" s="92"/>
    </row>
    <row r="103" spans="1:13" s="90" customFormat="1" x14ac:dyDescent="0.25">
      <c r="A103" s="91">
        <v>7</v>
      </c>
      <c r="B103" s="91">
        <v>9</v>
      </c>
      <c r="C103" s="91">
        <v>20</v>
      </c>
      <c r="D103" s="91" t="s">
        <v>494</v>
      </c>
      <c r="E103" s="101" t="s">
        <v>495</v>
      </c>
      <c r="F103" s="92">
        <v>46</v>
      </c>
      <c r="G103" s="93">
        <v>3</v>
      </c>
      <c r="H103" s="92" t="s">
        <v>496</v>
      </c>
      <c r="I103" s="94">
        <v>315</v>
      </c>
      <c r="J103" s="94">
        <v>100000</v>
      </c>
      <c r="K103" s="91" t="s">
        <v>172</v>
      </c>
      <c r="L103" s="91"/>
      <c r="M103" s="92"/>
    </row>
    <row r="104" spans="1:13" s="90" customFormat="1" x14ac:dyDescent="0.25">
      <c r="A104" s="91">
        <v>7</v>
      </c>
      <c r="B104" s="91">
        <v>9</v>
      </c>
      <c r="C104" s="91">
        <v>20</v>
      </c>
      <c r="D104" s="91" t="s">
        <v>497</v>
      </c>
      <c r="E104" s="91" t="s">
        <v>498</v>
      </c>
      <c r="F104" s="92">
        <v>31</v>
      </c>
      <c r="G104" s="93">
        <v>6</v>
      </c>
      <c r="H104" s="92" t="s">
        <v>499</v>
      </c>
      <c r="I104" s="94">
        <v>136</v>
      </c>
      <c r="J104" s="94">
        <v>2500</v>
      </c>
      <c r="K104" s="91" t="s">
        <v>500</v>
      </c>
      <c r="L104" s="91"/>
      <c r="M104" s="92">
        <v>592</v>
      </c>
    </row>
    <row r="105" spans="1:13" s="90" customFormat="1" x14ac:dyDescent="0.25">
      <c r="A105" s="91">
        <v>7</v>
      </c>
      <c r="B105" s="91">
        <v>9</v>
      </c>
      <c r="C105" s="91">
        <v>20</v>
      </c>
      <c r="D105" s="91" t="s">
        <v>501</v>
      </c>
      <c r="E105" s="91" t="s">
        <v>502</v>
      </c>
      <c r="F105" s="92">
        <v>2</v>
      </c>
      <c r="G105" s="93" t="s">
        <v>503</v>
      </c>
      <c r="H105" s="92" t="s">
        <v>504</v>
      </c>
      <c r="I105" s="94">
        <v>25</v>
      </c>
      <c r="J105" s="94">
        <v>70000</v>
      </c>
      <c r="K105" s="91" t="s">
        <v>505</v>
      </c>
      <c r="L105" s="91"/>
      <c r="M105" s="92">
        <v>96</v>
      </c>
    </row>
    <row r="106" spans="1:13" s="90" customFormat="1" x14ac:dyDescent="0.25">
      <c r="A106" s="91">
        <v>7</v>
      </c>
      <c r="B106" s="91">
        <v>9</v>
      </c>
      <c r="C106" s="91">
        <v>20</v>
      </c>
      <c r="D106" s="91" t="s">
        <v>506</v>
      </c>
      <c r="E106" s="91" t="s">
        <v>507</v>
      </c>
      <c r="F106" s="92">
        <v>18</v>
      </c>
      <c r="G106" s="93" t="s">
        <v>508</v>
      </c>
      <c r="H106" s="92" t="s">
        <v>509</v>
      </c>
      <c r="I106" s="94">
        <v>181</v>
      </c>
      <c r="J106" s="94">
        <v>1500</v>
      </c>
      <c r="K106" s="91" t="s">
        <v>510</v>
      </c>
      <c r="L106" s="91"/>
      <c r="M106" s="92">
        <v>714</v>
      </c>
    </row>
    <row r="107" spans="1:13" s="90" customFormat="1" x14ac:dyDescent="0.25">
      <c r="A107" s="91">
        <v>7</v>
      </c>
      <c r="B107" s="91">
        <v>10</v>
      </c>
      <c r="C107" s="91">
        <v>20</v>
      </c>
      <c r="D107" s="91" t="s">
        <v>511</v>
      </c>
      <c r="E107" s="91" t="s">
        <v>512</v>
      </c>
      <c r="F107" s="92">
        <v>6</v>
      </c>
      <c r="G107" s="93" t="s">
        <v>513</v>
      </c>
      <c r="H107" s="92" t="s">
        <v>514</v>
      </c>
      <c r="I107" s="94">
        <v>44</v>
      </c>
      <c r="J107" s="94">
        <v>6200</v>
      </c>
      <c r="K107" s="91" t="s">
        <v>262</v>
      </c>
      <c r="L107" s="91"/>
      <c r="M107" s="92">
        <v>192</v>
      </c>
    </row>
    <row r="108" spans="1:13" s="90" customFormat="1" x14ac:dyDescent="0.25">
      <c r="A108" s="91">
        <v>7</v>
      </c>
      <c r="B108" s="91">
        <v>13</v>
      </c>
      <c r="C108" s="91">
        <v>20</v>
      </c>
      <c r="D108" s="91" t="s">
        <v>515</v>
      </c>
      <c r="E108" s="91" t="s">
        <v>516</v>
      </c>
      <c r="F108" s="92">
        <v>7</v>
      </c>
      <c r="G108" s="93">
        <v>1</v>
      </c>
      <c r="H108" s="92" t="s">
        <v>517</v>
      </c>
      <c r="I108" s="94">
        <v>67</v>
      </c>
      <c r="J108" s="94">
        <v>10000</v>
      </c>
      <c r="K108" s="91" t="s">
        <v>518</v>
      </c>
      <c r="L108" s="91"/>
      <c r="M108" s="92">
        <v>224</v>
      </c>
    </row>
    <row r="109" spans="1:13" s="90" customFormat="1" x14ac:dyDescent="0.25">
      <c r="A109" s="91">
        <v>7</v>
      </c>
      <c r="B109" s="91">
        <v>15</v>
      </c>
      <c r="C109" s="91">
        <v>20</v>
      </c>
      <c r="D109" s="91" t="s">
        <v>519</v>
      </c>
      <c r="E109" s="91" t="s">
        <v>520</v>
      </c>
      <c r="F109" s="92">
        <v>48</v>
      </c>
      <c r="G109" s="93" t="s">
        <v>521</v>
      </c>
      <c r="H109" s="92" t="s">
        <v>522</v>
      </c>
      <c r="I109" s="94">
        <v>750</v>
      </c>
      <c r="J109" s="94">
        <v>250000</v>
      </c>
      <c r="K109" s="91" t="s">
        <v>172</v>
      </c>
      <c r="L109" s="91"/>
      <c r="M109" s="92">
        <v>489</v>
      </c>
    </row>
    <row r="110" spans="1:13" s="90" customFormat="1" x14ac:dyDescent="0.25">
      <c r="A110" s="91">
        <v>7</v>
      </c>
      <c r="B110" s="91">
        <v>15</v>
      </c>
      <c r="C110" s="91">
        <v>20</v>
      </c>
      <c r="D110" s="91" t="s">
        <v>523</v>
      </c>
      <c r="E110" s="91" t="s">
        <v>524</v>
      </c>
      <c r="F110" s="92">
        <v>57</v>
      </c>
      <c r="G110" s="102" t="s">
        <v>525</v>
      </c>
      <c r="H110" s="92" t="s">
        <v>526</v>
      </c>
      <c r="I110" s="94">
        <v>344</v>
      </c>
      <c r="J110" s="94">
        <v>166000</v>
      </c>
      <c r="K110" s="91" t="s">
        <v>527</v>
      </c>
      <c r="L110" s="91"/>
      <c r="M110" s="92">
        <v>1232</v>
      </c>
    </row>
    <row r="111" spans="1:13" s="90" customFormat="1" x14ac:dyDescent="0.25">
      <c r="A111" s="95">
        <v>7</v>
      </c>
      <c r="B111" s="95">
        <v>16</v>
      </c>
      <c r="C111" s="95">
        <v>20</v>
      </c>
      <c r="D111" s="95" t="s">
        <v>528</v>
      </c>
      <c r="E111" s="95" t="s">
        <v>529</v>
      </c>
      <c r="F111" s="96">
        <v>15</v>
      </c>
      <c r="G111" s="97">
        <v>14</v>
      </c>
      <c r="H111" s="96" t="s">
        <v>530</v>
      </c>
      <c r="I111" s="98">
        <v>44</v>
      </c>
      <c r="J111" s="98">
        <v>1000</v>
      </c>
      <c r="K111" s="95" t="s">
        <v>301</v>
      </c>
      <c r="L111" s="95"/>
      <c r="M111" s="96">
        <v>192</v>
      </c>
    </row>
    <row r="112" spans="1:13" s="90" customFormat="1" x14ac:dyDescent="0.25">
      <c r="A112" s="86">
        <v>7</v>
      </c>
      <c r="B112" s="86">
        <v>17</v>
      </c>
      <c r="C112" s="86">
        <v>20</v>
      </c>
      <c r="D112" s="86" t="s">
        <v>531</v>
      </c>
      <c r="E112" s="86" t="s">
        <v>532</v>
      </c>
      <c r="F112" s="87">
        <v>37</v>
      </c>
      <c r="G112" s="88" t="s">
        <v>521</v>
      </c>
      <c r="H112" s="87" t="s">
        <v>533</v>
      </c>
      <c r="I112" s="89">
        <v>460</v>
      </c>
      <c r="J112" s="89">
        <v>100000</v>
      </c>
      <c r="K112" s="86" t="s">
        <v>331</v>
      </c>
      <c r="L112" s="86"/>
      <c r="M112" s="87">
        <v>2000</v>
      </c>
    </row>
    <row r="113" spans="1:13" s="90" customFormat="1" x14ac:dyDescent="0.25">
      <c r="A113" s="86">
        <v>7</v>
      </c>
      <c r="B113" s="86">
        <v>23</v>
      </c>
      <c r="C113" s="86">
        <v>20</v>
      </c>
      <c r="D113" s="86" t="s">
        <v>534</v>
      </c>
      <c r="E113" s="86" t="s">
        <v>535</v>
      </c>
      <c r="F113" s="87">
        <v>4</v>
      </c>
      <c r="G113" s="88" t="s">
        <v>536</v>
      </c>
      <c r="H113" s="87" t="s">
        <v>537</v>
      </c>
      <c r="I113" s="89">
        <v>143</v>
      </c>
      <c r="J113" s="89">
        <v>30000</v>
      </c>
      <c r="K113" s="86" t="s">
        <v>331</v>
      </c>
      <c r="L113" s="86"/>
      <c r="M113" s="87">
        <v>624</v>
      </c>
    </row>
    <row r="114" spans="1:13" s="90" customFormat="1" x14ac:dyDescent="0.25">
      <c r="A114" s="86">
        <v>7</v>
      </c>
      <c r="B114" s="86">
        <v>30</v>
      </c>
      <c r="C114" s="86">
        <v>20</v>
      </c>
      <c r="D114" s="86" t="s">
        <v>538</v>
      </c>
      <c r="E114" s="86" t="s">
        <v>539</v>
      </c>
      <c r="F114" s="87">
        <v>14</v>
      </c>
      <c r="G114" s="88" t="s">
        <v>540</v>
      </c>
      <c r="H114" s="87" t="s">
        <v>541</v>
      </c>
      <c r="I114" s="89">
        <v>25</v>
      </c>
      <c r="J114" s="89">
        <v>2000</v>
      </c>
      <c r="K114" s="86" t="s">
        <v>381</v>
      </c>
      <c r="L114" s="86"/>
      <c r="M114" s="87">
        <v>120</v>
      </c>
    </row>
    <row r="115" spans="1:13" s="90" customFormat="1" x14ac:dyDescent="0.25">
      <c r="A115" s="86">
        <v>7</v>
      </c>
      <c r="B115" s="86">
        <v>30</v>
      </c>
      <c r="C115" s="86">
        <v>20</v>
      </c>
      <c r="D115" s="86" t="s">
        <v>542</v>
      </c>
      <c r="E115" s="86" t="s">
        <v>543</v>
      </c>
      <c r="F115" s="87">
        <v>59</v>
      </c>
      <c r="G115" s="88">
        <v>2</v>
      </c>
      <c r="H115" s="87" t="s">
        <v>544</v>
      </c>
      <c r="I115" s="89">
        <v>439</v>
      </c>
      <c r="J115" s="89">
        <v>104000</v>
      </c>
      <c r="K115" s="86" t="s">
        <v>545</v>
      </c>
      <c r="L115" s="86"/>
      <c r="M115" s="87">
        <v>1568</v>
      </c>
    </row>
    <row r="116" spans="1:13" s="90" customFormat="1" x14ac:dyDescent="0.25">
      <c r="A116" s="86">
        <v>7</v>
      </c>
      <c r="B116" s="86">
        <v>30</v>
      </c>
      <c r="C116" s="86">
        <v>20</v>
      </c>
      <c r="D116" s="86" t="s">
        <v>546</v>
      </c>
      <c r="E116" s="86" t="s">
        <v>547</v>
      </c>
      <c r="F116" s="87">
        <v>17</v>
      </c>
      <c r="G116" s="88" t="s">
        <v>548</v>
      </c>
      <c r="H116" s="87" t="s">
        <v>549</v>
      </c>
      <c r="I116" s="89">
        <v>132</v>
      </c>
      <c r="J116" s="89">
        <v>23000</v>
      </c>
      <c r="K116" s="86" t="s">
        <v>262</v>
      </c>
      <c r="L116" s="86"/>
      <c r="M116" s="87">
        <v>516</v>
      </c>
    </row>
    <row r="117" spans="1:13" s="90" customFormat="1" x14ac:dyDescent="0.25">
      <c r="A117" s="86">
        <v>7</v>
      </c>
      <c r="B117" s="86">
        <v>30</v>
      </c>
      <c r="C117" s="86">
        <v>20</v>
      </c>
      <c r="D117" s="86" t="s">
        <v>553</v>
      </c>
      <c r="E117" s="86" t="s">
        <v>550</v>
      </c>
      <c r="F117" s="87">
        <v>9</v>
      </c>
      <c r="G117" s="88" t="s">
        <v>551</v>
      </c>
      <c r="H117" s="87" t="s">
        <v>552</v>
      </c>
      <c r="I117" s="89">
        <v>258</v>
      </c>
      <c r="J117" s="89">
        <v>135000</v>
      </c>
      <c r="K117" s="86" t="s">
        <v>270</v>
      </c>
      <c r="L117" s="86"/>
      <c r="M117" s="87">
        <v>924</v>
      </c>
    </row>
    <row r="118" spans="1:13" s="90" customFormat="1" x14ac:dyDescent="0.25">
      <c r="A118" s="86">
        <v>7</v>
      </c>
      <c r="B118" s="86">
        <v>30</v>
      </c>
      <c r="C118" s="86">
        <v>20</v>
      </c>
      <c r="D118" s="86" t="s">
        <v>553</v>
      </c>
      <c r="E118" s="86" t="s">
        <v>554</v>
      </c>
      <c r="F118" s="87">
        <v>9</v>
      </c>
      <c r="G118" s="88" t="s">
        <v>555</v>
      </c>
      <c r="H118" s="87" t="s">
        <v>556</v>
      </c>
      <c r="I118" s="89">
        <v>258</v>
      </c>
      <c r="J118" s="89">
        <v>135000</v>
      </c>
      <c r="K118" s="86" t="s">
        <v>557</v>
      </c>
      <c r="L118" s="86"/>
      <c r="M118" s="87">
        <v>924</v>
      </c>
    </row>
    <row r="119" spans="1:13" s="90" customFormat="1" x14ac:dyDescent="0.25">
      <c r="A119" s="86">
        <v>7</v>
      </c>
      <c r="B119" s="86">
        <v>30</v>
      </c>
      <c r="C119" s="86">
        <v>20</v>
      </c>
      <c r="D119" s="86" t="s">
        <v>553</v>
      </c>
      <c r="E119" s="86" t="s">
        <v>558</v>
      </c>
      <c r="F119" s="87">
        <v>9</v>
      </c>
      <c r="G119" s="88" t="s">
        <v>559</v>
      </c>
      <c r="H119" s="87" t="s">
        <v>560</v>
      </c>
      <c r="I119" s="89">
        <v>258</v>
      </c>
      <c r="J119" s="89">
        <v>135000</v>
      </c>
      <c r="K119" s="86" t="s">
        <v>557</v>
      </c>
      <c r="L119" s="86"/>
      <c r="M119" s="87">
        <v>924</v>
      </c>
    </row>
    <row r="120" spans="1:13" s="90" customFormat="1" x14ac:dyDescent="0.25">
      <c r="A120" s="86">
        <v>7</v>
      </c>
      <c r="B120" s="86">
        <v>30</v>
      </c>
      <c r="C120" s="86">
        <v>20</v>
      </c>
      <c r="D120" s="86" t="s">
        <v>553</v>
      </c>
      <c r="E120" s="86" t="s">
        <v>561</v>
      </c>
      <c r="F120" s="87">
        <v>9</v>
      </c>
      <c r="G120" s="88" t="s">
        <v>562</v>
      </c>
      <c r="H120" s="87" t="s">
        <v>563</v>
      </c>
      <c r="I120" s="89">
        <v>258</v>
      </c>
      <c r="J120" s="89">
        <v>135000</v>
      </c>
      <c r="K120" s="86" t="s">
        <v>557</v>
      </c>
      <c r="L120" s="86"/>
      <c r="M120" s="87">
        <v>924</v>
      </c>
    </row>
    <row r="121" spans="1:13" s="90" customFormat="1" x14ac:dyDescent="0.25">
      <c r="A121" s="86">
        <v>7</v>
      </c>
      <c r="B121" s="86">
        <v>30</v>
      </c>
      <c r="C121" s="86">
        <v>20</v>
      </c>
      <c r="D121" s="86" t="s">
        <v>387</v>
      </c>
      <c r="E121" s="86" t="s">
        <v>564</v>
      </c>
      <c r="F121" s="87" t="s">
        <v>389</v>
      </c>
      <c r="G121" s="88">
        <v>4</v>
      </c>
      <c r="H121" s="87" t="s">
        <v>565</v>
      </c>
      <c r="I121" s="89">
        <v>41</v>
      </c>
      <c r="J121" s="89">
        <v>2000</v>
      </c>
      <c r="K121" s="86" t="s">
        <v>566</v>
      </c>
      <c r="L121" s="86"/>
      <c r="M121" s="87">
        <v>177.62</v>
      </c>
    </row>
    <row r="122" spans="1:13" s="90" customFormat="1" x14ac:dyDescent="0.25">
      <c r="A122" s="86">
        <v>7</v>
      </c>
      <c r="B122" s="86">
        <v>30</v>
      </c>
      <c r="C122" s="86">
        <v>20</v>
      </c>
      <c r="D122" s="86" t="s">
        <v>567</v>
      </c>
      <c r="E122" s="86" t="s">
        <v>568</v>
      </c>
      <c r="F122" s="87" t="s">
        <v>569</v>
      </c>
      <c r="G122" s="88">
        <v>11</v>
      </c>
      <c r="H122" s="87" t="s">
        <v>570</v>
      </c>
      <c r="I122" s="89">
        <v>420</v>
      </c>
      <c r="J122" s="89">
        <v>120000</v>
      </c>
      <c r="K122" s="86" t="s">
        <v>571</v>
      </c>
      <c r="L122" s="86"/>
      <c r="M122" s="87">
        <v>1500</v>
      </c>
    </row>
    <row r="123" spans="1:13" s="90" customFormat="1" x14ac:dyDescent="0.25">
      <c r="A123" s="86">
        <v>7</v>
      </c>
      <c r="B123" s="86">
        <v>30</v>
      </c>
      <c r="C123" s="86">
        <v>20</v>
      </c>
      <c r="D123" s="86" t="s">
        <v>572</v>
      </c>
      <c r="E123" s="86" t="s">
        <v>573</v>
      </c>
      <c r="F123" s="87">
        <v>7</v>
      </c>
      <c r="G123" s="88">
        <v>1</v>
      </c>
      <c r="H123" s="87" t="s">
        <v>574</v>
      </c>
      <c r="I123" s="89">
        <v>25</v>
      </c>
      <c r="J123" s="89">
        <v>40000</v>
      </c>
      <c r="K123" s="86" t="s">
        <v>575</v>
      </c>
      <c r="L123" s="86"/>
      <c r="M123" s="87"/>
    </row>
    <row r="124" spans="1:13" s="90" customFormat="1" x14ac:dyDescent="0.25">
      <c r="A124" s="86">
        <v>7</v>
      </c>
      <c r="B124" s="86">
        <v>30</v>
      </c>
      <c r="C124" s="86">
        <v>20</v>
      </c>
      <c r="D124" s="86" t="s">
        <v>576</v>
      </c>
      <c r="E124" s="86" t="s">
        <v>577</v>
      </c>
      <c r="F124" s="87">
        <v>5</v>
      </c>
      <c r="G124" s="88" t="s">
        <v>578</v>
      </c>
      <c r="H124" s="87" t="s">
        <v>579</v>
      </c>
      <c r="I124" s="89">
        <v>324</v>
      </c>
      <c r="J124" s="89">
        <v>20000</v>
      </c>
      <c r="K124" s="86" t="s">
        <v>571</v>
      </c>
      <c r="L124" s="86"/>
      <c r="M124" s="87">
        <v>1080</v>
      </c>
    </row>
    <row r="125" spans="1:13" s="90" customFormat="1" x14ac:dyDescent="0.25">
      <c r="A125" s="86">
        <v>7</v>
      </c>
      <c r="B125" s="86">
        <v>30</v>
      </c>
      <c r="C125" s="86">
        <v>20</v>
      </c>
      <c r="D125" s="86" t="s">
        <v>580</v>
      </c>
      <c r="E125" s="86" t="s">
        <v>581</v>
      </c>
      <c r="F125" s="87">
        <v>43</v>
      </c>
      <c r="G125" s="88" t="s">
        <v>582</v>
      </c>
      <c r="H125" s="87" t="s">
        <v>583</v>
      </c>
      <c r="I125" s="89">
        <v>368</v>
      </c>
      <c r="J125" s="89">
        <v>250000</v>
      </c>
      <c r="K125" s="86" t="s">
        <v>584</v>
      </c>
      <c r="L125" s="86"/>
      <c r="M125" s="87">
        <v>1600</v>
      </c>
    </row>
    <row r="126" spans="1:13" s="90" customFormat="1" x14ac:dyDescent="0.25">
      <c r="A126" s="86">
        <v>7</v>
      </c>
      <c r="B126" s="86">
        <v>30</v>
      </c>
      <c r="C126" s="86">
        <v>20</v>
      </c>
      <c r="D126" s="103" t="s">
        <v>585</v>
      </c>
      <c r="E126" s="86" t="s">
        <v>586</v>
      </c>
      <c r="F126" s="87">
        <v>8</v>
      </c>
      <c r="G126" s="88" t="s">
        <v>587</v>
      </c>
      <c r="H126" s="87" t="s">
        <v>588</v>
      </c>
      <c r="I126" s="89">
        <v>25</v>
      </c>
      <c r="J126" s="89">
        <v>3800</v>
      </c>
      <c r="K126" s="86" t="s">
        <v>589</v>
      </c>
      <c r="L126" s="86"/>
      <c r="M126" s="87"/>
    </row>
    <row r="127" spans="1:13" s="90" customFormat="1" x14ac:dyDescent="0.25">
      <c r="A127" s="86">
        <v>7</v>
      </c>
      <c r="B127" s="86">
        <v>30</v>
      </c>
      <c r="C127" s="86">
        <v>20</v>
      </c>
      <c r="D127" s="86" t="s">
        <v>590</v>
      </c>
      <c r="E127" s="86" t="s">
        <v>591</v>
      </c>
      <c r="F127" s="87">
        <v>7</v>
      </c>
      <c r="G127" s="88" t="s">
        <v>592</v>
      </c>
      <c r="H127" s="87" t="s">
        <v>593</v>
      </c>
      <c r="I127" s="89">
        <v>476</v>
      </c>
      <c r="J127" s="89">
        <v>414807</v>
      </c>
      <c r="K127" s="86" t="s">
        <v>335</v>
      </c>
      <c r="L127" s="86"/>
      <c r="M127" s="87">
        <v>1702</v>
      </c>
    </row>
    <row r="128" spans="1:13" s="90" customFormat="1" x14ac:dyDescent="0.25">
      <c r="A128" s="86">
        <v>7</v>
      </c>
      <c r="B128" s="86">
        <v>30</v>
      </c>
      <c r="C128" s="86">
        <v>20</v>
      </c>
      <c r="D128" s="86" t="s">
        <v>594</v>
      </c>
      <c r="E128" s="86" t="s">
        <v>595</v>
      </c>
      <c r="F128" s="87">
        <v>15</v>
      </c>
      <c r="G128" s="88" t="s">
        <v>596</v>
      </c>
      <c r="H128" s="87" t="s">
        <v>597</v>
      </c>
      <c r="I128" s="89">
        <v>680</v>
      </c>
      <c r="J128" s="89">
        <v>250000</v>
      </c>
      <c r="K128" s="86" t="s">
        <v>598</v>
      </c>
      <c r="L128" s="86"/>
      <c r="M128" s="87">
        <v>2432</v>
      </c>
    </row>
    <row r="129" spans="1:13" s="90" customFormat="1" x14ac:dyDescent="0.25">
      <c r="A129" s="86">
        <v>7</v>
      </c>
      <c r="B129" s="86">
        <v>30</v>
      </c>
      <c r="C129" s="86">
        <v>20</v>
      </c>
      <c r="D129" s="86" t="s">
        <v>599</v>
      </c>
      <c r="E129" s="86" t="s">
        <v>600</v>
      </c>
      <c r="F129" s="87">
        <v>15</v>
      </c>
      <c r="G129" s="88" t="s">
        <v>596</v>
      </c>
      <c r="H129" s="87" t="s">
        <v>601</v>
      </c>
      <c r="I129" s="89">
        <v>105</v>
      </c>
      <c r="J129" s="89">
        <v>30000</v>
      </c>
      <c r="K129" s="86" t="s">
        <v>335</v>
      </c>
      <c r="L129" s="86"/>
      <c r="M129" s="87">
        <v>378</v>
      </c>
    </row>
    <row r="130" spans="1:13" s="90" customFormat="1" x14ac:dyDescent="0.25">
      <c r="A130" s="86">
        <v>7</v>
      </c>
      <c r="B130" s="86">
        <v>31</v>
      </c>
      <c r="C130" s="86">
        <v>20</v>
      </c>
      <c r="D130" s="86" t="s">
        <v>602</v>
      </c>
      <c r="E130" s="86" t="s">
        <v>603</v>
      </c>
      <c r="F130" s="87">
        <v>9</v>
      </c>
      <c r="G130" s="88">
        <v>12</v>
      </c>
      <c r="H130" s="87" t="s">
        <v>604</v>
      </c>
      <c r="I130" s="89">
        <v>75</v>
      </c>
      <c r="J130" s="89">
        <v>25000</v>
      </c>
      <c r="K130" s="86" t="s">
        <v>335</v>
      </c>
      <c r="L130" s="86"/>
      <c r="M130" s="87">
        <v>144</v>
      </c>
    </row>
    <row r="131" spans="1:13" s="117" customFormat="1" x14ac:dyDescent="0.25">
      <c r="A131" s="113">
        <v>8</v>
      </c>
      <c r="B131" s="113">
        <v>3</v>
      </c>
      <c r="C131" s="113">
        <v>20</v>
      </c>
      <c r="D131" s="113" t="s">
        <v>610</v>
      </c>
      <c r="E131" s="113" t="s">
        <v>611</v>
      </c>
      <c r="F131" s="114">
        <v>26</v>
      </c>
      <c r="G131" s="115">
        <v>2</v>
      </c>
      <c r="H131" s="114" t="s">
        <v>612</v>
      </c>
      <c r="I131" s="116">
        <v>93</v>
      </c>
      <c r="J131" s="116">
        <v>31000</v>
      </c>
      <c r="K131" s="113" t="s">
        <v>613</v>
      </c>
      <c r="L131" s="113"/>
      <c r="M131" s="114"/>
    </row>
    <row r="132" spans="1:13" x14ac:dyDescent="0.25">
      <c r="A132" s="86">
        <v>8</v>
      </c>
      <c r="B132" s="86">
        <v>6</v>
      </c>
      <c r="C132" s="86">
        <v>20</v>
      </c>
      <c r="D132" s="86" t="s">
        <v>617</v>
      </c>
      <c r="E132" s="86" t="s">
        <v>618</v>
      </c>
      <c r="F132" s="44">
        <v>9</v>
      </c>
      <c r="G132" s="104" t="s">
        <v>647</v>
      </c>
      <c r="H132" s="44" t="s">
        <v>619</v>
      </c>
      <c r="I132" s="66">
        <v>808</v>
      </c>
      <c r="J132" s="66">
        <v>400000</v>
      </c>
      <c r="K132" s="86" t="s">
        <v>620</v>
      </c>
      <c r="L132" s="17"/>
      <c r="M132" s="44">
        <v>2888</v>
      </c>
    </row>
    <row r="133" spans="1:13" x14ac:dyDescent="0.25">
      <c r="A133" s="86">
        <v>8</v>
      </c>
      <c r="B133" s="86">
        <v>6</v>
      </c>
      <c r="C133" s="86">
        <v>20</v>
      </c>
      <c r="D133" s="86" t="s">
        <v>621</v>
      </c>
      <c r="E133" s="86" t="s">
        <v>614</v>
      </c>
      <c r="F133" s="44">
        <v>13</v>
      </c>
      <c r="G133" s="75" t="s">
        <v>615</v>
      </c>
      <c r="H133" s="44" t="s">
        <v>616</v>
      </c>
      <c r="I133" s="66">
        <v>33</v>
      </c>
      <c r="J133" s="66">
        <v>4000</v>
      </c>
      <c r="K133" s="86" t="s">
        <v>351</v>
      </c>
      <c r="L133" s="17"/>
      <c r="M133" s="44">
        <v>144</v>
      </c>
    </row>
    <row r="134" spans="1:13" x14ac:dyDescent="0.25">
      <c r="A134" s="86">
        <v>8</v>
      </c>
      <c r="B134" s="86">
        <v>6</v>
      </c>
      <c r="C134" s="86">
        <v>20</v>
      </c>
      <c r="D134" s="86" t="s">
        <v>622</v>
      </c>
      <c r="E134" s="86" t="s">
        <v>623</v>
      </c>
      <c r="F134" s="44">
        <v>13</v>
      </c>
      <c r="G134" s="75" t="s">
        <v>624</v>
      </c>
      <c r="H134" s="44" t="s">
        <v>625</v>
      </c>
      <c r="I134" s="66">
        <v>43</v>
      </c>
      <c r="J134" s="66">
        <v>5000</v>
      </c>
      <c r="K134" s="86" t="s">
        <v>626</v>
      </c>
      <c r="L134" s="17"/>
      <c r="M134" s="44">
        <v>190</v>
      </c>
    </row>
    <row r="135" spans="1:13" x14ac:dyDescent="0.25">
      <c r="A135" s="86">
        <v>8</v>
      </c>
      <c r="B135" s="86">
        <v>7</v>
      </c>
      <c r="C135" s="86">
        <v>20</v>
      </c>
      <c r="D135" s="86" t="s">
        <v>627</v>
      </c>
      <c r="E135" s="86" t="s">
        <v>628</v>
      </c>
      <c r="F135" s="44"/>
      <c r="G135" s="75" t="s">
        <v>629</v>
      </c>
      <c r="H135" s="44" t="s">
        <v>630</v>
      </c>
      <c r="I135" s="66">
        <v>308</v>
      </c>
      <c r="J135" s="66">
        <v>42000</v>
      </c>
      <c r="K135" s="86" t="s">
        <v>631</v>
      </c>
      <c r="L135" s="17"/>
      <c r="M135" s="44">
        <v>1100</v>
      </c>
    </row>
    <row r="136" spans="1:13" x14ac:dyDescent="0.25">
      <c r="A136" s="86">
        <v>8</v>
      </c>
      <c r="B136" s="86">
        <v>7</v>
      </c>
      <c r="C136" s="86">
        <v>20</v>
      </c>
      <c r="D136" s="86" t="s">
        <v>632</v>
      </c>
      <c r="E136" s="86" t="s">
        <v>633</v>
      </c>
      <c r="F136" s="44" t="s">
        <v>22</v>
      </c>
      <c r="G136" s="75" t="s">
        <v>634</v>
      </c>
      <c r="H136" s="44" t="s">
        <v>635</v>
      </c>
      <c r="I136" s="66">
        <v>120</v>
      </c>
      <c r="J136" s="66">
        <v>40000</v>
      </c>
      <c r="K136" s="86" t="s">
        <v>155</v>
      </c>
      <c r="L136" s="17"/>
      <c r="M136" s="44">
        <v>480</v>
      </c>
    </row>
    <row r="137" spans="1:13" x14ac:dyDescent="0.25">
      <c r="A137" s="107">
        <v>8</v>
      </c>
      <c r="B137" s="107">
        <v>7</v>
      </c>
      <c r="C137" s="107">
        <v>20</v>
      </c>
      <c r="D137" s="107" t="s">
        <v>636</v>
      </c>
      <c r="E137" s="107" t="s">
        <v>637</v>
      </c>
      <c r="F137" s="82">
        <v>19</v>
      </c>
      <c r="G137" s="83">
        <v>5</v>
      </c>
      <c r="H137" s="82" t="s">
        <v>638</v>
      </c>
      <c r="I137" s="84">
        <v>5</v>
      </c>
      <c r="J137" s="84">
        <v>7000</v>
      </c>
      <c r="K137" s="107" t="s">
        <v>639</v>
      </c>
      <c r="L137" s="85"/>
      <c r="M137" s="82"/>
    </row>
    <row r="138" spans="1:13" s="76" customFormat="1" x14ac:dyDescent="0.25">
      <c r="A138" s="86">
        <v>8</v>
      </c>
      <c r="B138" s="86">
        <v>12</v>
      </c>
      <c r="C138" s="86">
        <v>20</v>
      </c>
      <c r="D138" s="86" t="s">
        <v>640</v>
      </c>
      <c r="E138" s="86" t="s">
        <v>641</v>
      </c>
      <c r="F138" s="44">
        <v>21</v>
      </c>
      <c r="G138" s="75">
        <v>11</v>
      </c>
      <c r="H138" s="44" t="s">
        <v>642</v>
      </c>
      <c r="I138" s="66">
        <v>235</v>
      </c>
      <c r="J138" s="66">
        <v>17900</v>
      </c>
      <c r="K138" s="86" t="s">
        <v>643</v>
      </c>
      <c r="L138" s="17"/>
      <c r="M138" s="44">
        <v>840</v>
      </c>
    </row>
    <row r="139" spans="1:13" s="76" customFormat="1" x14ac:dyDescent="0.25">
      <c r="A139" s="86">
        <v>8</v>
      </c>
      <c r="B139" s="86">
        <v>17</v>
      </c>
      <c r="C139" s="86">
        <v>20</v>
      </c>
      <c r="D139" s="86" t="s">
        <v>644</v>
      </c>
      <c r="E139" s="86" t="s">
        <v>645</v>
      </c>
      <c r="F139" s="44">
        <v>2</v>
      </c>
      <c r="G139" s="104" t="s">
        <v>646</v>
      </c>
      <c r="H139" s="44" t="s">
        <v>648</v>
      </c>
      <c r="I139" s="66">
        <v>33</v>
      </c>
      <c r="J139" s="66">
        <v>1000</v>
      </c>
      <c r="K139" s="17" t="s">
        <v>351</v>
      </c>
      <c r="L139" s="17"/>
      <c r="M139" s="44">
        <v>144</v>
      </c>
    </row>
    <row r="140" spans="1:13" x14ac:dyDescent="0.25">
      <c r="A140" s="108">
        <v>8</v>
      </c>
      <c r="B140" s="108">
        <v>17</v>
      </c>
      <c r="C140" s="108">
        <v>20</v>
      </c>
      <c r="D140" s="108" t="s">
        <v>649</v>
      </c>
      <c r="E140" s="108" t="s">
        <v>650</v>
      </c>
      <c r="F140" s="109">
        <v>5</v>
      </c>
      <c r="G140" s="110">
        <v>62</v>
      </c>
      <c r="H140" s="109" t="s">
        <v>651</v>
      </c>
      <c r="I140" s="111">
        <v>106</v>
      </c>
      <c r="J140" s="111">
        <v>5000</v>
      </c>
      <c r="K140" s="108" t="s">
        <v>652</v>
      </c>
      <c r="L140" s="112"/>
      <c r="M140" s="109">
        <v>464</v>
      </c>
    </row>
    <row r="141" spans="1:13" x14ac:dyDescent="0.25">
      <c r="A141" s="86">
        <v>8</v>
      </c>
      <c r="B141" s="86">
        <v>18</v>
      </c>
      <c r="C141" s="86">
        <v>20</v>
      </c>
      <c r="D141" s="86" t="s">
        <v>653</v>
      </c>
      <c r="E141" s="86" t="s">
        <v>654</v>
      </c>
      <c r="F141" s="44">
        <v>57</v>
      </c>
      <c r="G141" s="105" t="s">
        <v>655</v>
      </c>
      <c r="H141" s="44" t="s">
        <v>656</v>
      </c>
      <c r="I141" s="66">
        <v>25</v>
      </c>
      <c r="J141" s="66">
        <v>927</v>
      </c>
      <c r="K141" s="86" t="s">
        <v>657</v>
      </c>
      <c r="L141" s="17"/>
      <c r="M141" s="44">
        <v>76</v>
      </c>
    </row>
    <row r="142" spans="1:13" x14ac:dyDescent="0.25">
      <c r="A142" s="86">
        <v>8</v>
      </c>
      <c r="B142" s="86">
        <v>18</v>
      </c>
      <c r="C142" s="86">
        <v>20</v>
      </c>
      <c r="D142" s="86" t="s">
        <v>658</v>
      </c>
      <c r="E142" s="86" t="s">
        <v>659</v>
      </c>
      <c r="F142" s="44">
        <v>46</v>
      </c>
      <c r="G142" s="106" t="s">
        <v>660</v>
      </c>
      <c r="H142" s="44" t="s">
        <v>661</v>
      </c>
      <c r="I142" s="66">
        <v>57</v>
      </c>
      <c r="J142" s="66">
        <v>2500</v>
      </c>
      <c r="K142" s="86" t="s">
        <v>455</v>
      </c>
      <c r="L142" s="17"/>
      <c r="M142" s="44">
        <v>252</v>
      </c>
    </row>
    <row r="143" spans="1:13" x14ac:dyDescent="0.25">
      <c r="A143" s="86">
        <v>8</v>
      </c>
      <c r="B143" s="86">
        <v>18</v>
      </c>
      <c r="C143" s="86">
        <v>20</v>
      </c>
      <c r="D143" s="86" t="s">
        <v>662</v>
      </c>
      <c r="E143" s="86" t="s">
        <v>663</v>
      </c>
      <c r="F143" s="44">
        <v>48</v>
      </c>
      <c r="G143" s="75">
        <v>10</v>
      </c>
      <c r="H143" s="44" t="s">
        <v>664</v>
      </c>
      <c r="I143" s="66">
        <v>138</v>
      </c>
      <c r="J143" s="66">
        <v>2000</v>
      </c>
      <c r="K143" s="86" t="s">
        <v>262</v>
      </c>
      <c r="L143" s="17"/>
      <c r="M143" s="44">
        <v>600</v>
      </c>
    </row>
    <row r="144" spans="1:13" x14ac:dyDescent="0.25">
      <c r="A144" s="86">
        <v>8</v>
      </c>
      <c r="B144" s="86">
        <v>20</v>
      </c>
      <c r="C144" s="86">
        <v>20</v>
      </c>
      <c r="D144" s="86" t="s">
        <v>665</v>
      </c>
      <c r="E144" s="86" t="s">
        <v>666</v>
      </c>
      <c r="F144" s="44">
        <v>12</v>
      </c>
      <c r="G144" s="75">
        <v>28</v>
      </c>
      <c r="H144" s="44" t="s">
        <v>667</v>
      </c>
      <c r="I144" s="66">
        <v>764</v>
      </c>
      <c r="J144" s="66">
        <v>320000</v>
      </c>
      <c r="K144" s="86" t="s">
        <v>668</v>
      </c>
      <c r="L144" s="17"/>
      <c r="M144" s="44">
        <v>2732</v>
      </c>
    </row>
    <row r="145" spans="1:13" x14ac:dyDescent="0.25">
      <c r="A145" s="86">
        <v>8</v>
      </c>
      <c r="B145" s="86">
        <v>20</v>
      </c>
      <c r="C145" s="86">
        <v>20</v>
      </c>
      <c r="D145" s="86" t="s">
        <v>669</v>
      </c>
      <c r="E145" s="86" t="s">
        <v>670</v>
      </c>
      <c r="F145" s="44">
        <v>7</v>
      </c>
      <c r="G145" s="75">
        <v>1</v>
      </c>
      <c r="H145" s="44" t="s">
        <v>671</v>
      </c>
      <c r="I145" s="66">
        <v>203</v>
      </c>
      <c r="J145" s="66">
        <v>170000</v>
      </c>
      <c r="K145" s="86" t="s">
        <v>620</v>
      </c>
      <c r="L145" s="17"/>
      <c r="M145" s="44">
        <v>725</v>
      </c>
    </row>
    <row r="146" spans="1:13" x14ac:dyDescent="0.25">
      <c r="A146" s="86">
        <v>8</v>
      </c>
      <c r="B146" s="86">
        <v>20</v>
      </c>
      <c r="C146" s="86">
        <v>20</v>
      </c>
      <c r="D146" s="86" t="s">
        <v>672</v>
      </c>
      <c r="E146" s="86" t="s">
        <v>673</v>
      </c>
      <c r="F146" s="44">
        <v>8</v>
      </c>
      <c r="G146" s="75" t="s">
        <v>674</v>
      </c>
      <c r="H146" s="44" t="s">
        <v>675</v>
      </c>
      <c r="I146" s="66">
        <v>51</v>
      </c>
      <c r="J146" s="66">
        <v>8000</v>
      </c>
      <c r="K146" s="86" t="s">
        <v>676</v>
      </c>
      <c r="L146" s="17"/>
      <c r="M146" s="44">
        <v>224</v>
      </c>
    </row>
    <row r="147" spans="1:13" s="90" customFormat="1" ht="14.25" customHeight="1" x14ac:dyDescent="0.25">
      <c r="A147" s="86">
        <v>8</v>
      </c>
      <c r="B147" s="86">
        <v>20</v>
      </c>
      <c r="C147" s="86">
        <v>20</v>
      </c>
      <c r="D147" s="86" t="s">
        <v>677</v>
      </c>
      <c r="E147" s="86" t="s">
        <v>678</v>
      </c>
      <c r="F147" s="87">
        <v>9</v>
      </c>
      <c r="G147" s="123" t="s">
        <v>679</v>
      </c>
      <c r="H147" s="87" t="s">
        <v>680</v>
      </c>
      <c r="I147" s="89">
        <v>36</v>
      </c>
      <c r="J147" s="89">
        <v>1300</v>
      </c>
      <c r="K147" s="86" t="s">
        <v>681</v>
      </c>
      <c r="L147" s="86"/>
      <c r="M147" s="87">
        <v>160</v>
      </c>
    </row>
    <row r="148" spans="1:13" x14ac:dyDescent="0.25">
      <c r="A148" s="86">
        <v>8</v>
      </c>
      <c r="B148" s="86">
        <v>21</v>
      </c>
      <c r="C148" s="86">
        <v>20</v>
      </c>
      <c r="D148" s="86" t="s">
        <v>682</v>
      </c>
      <c r="E148" s="86" t="s">
        <v>683</v>
      </c>
      <c r="F148" s="44">
        <v>10</v>
      </c>
      <c r="G148" s="75" t="s">
        <v>684</v>
      </c>
      <c r="H148" s="44" t="s">
        <v>685</v>
      </c>
      <c r="I148" s="66">
        <v>270</v>
      </c>
      <c r="J148" s="66">
        <v>90000</v>
      </c>
      <c r="K148" s="86" t="s">
        <v>686</v>
      </c>
      <c r="L148" s="17"/>
      <c r="M148" s="44">
        <v>2300</v>
      </c>
    </row>
    <row r="149" spans="1:13" x14ac:dyDescent="0.25">
      <c r="A149" s="86">
        <v>8</v>
      </c>
      <c r="B149" s="86">
        <v>21</v>
      </c>
      <c r="C149" s="86">
        <v>20</v>
      </c>
      <c r="D149" s="86" t="s">
        <v>687</v>
      </c>
      <c r="E149" s="86" t="s">
        <v>688</v>
      </c>
      <c r="F149" s="44">
        <v>18</v>
      </c>
      <c r="G149" s="75">
        <v>35</v>
      </c>
      <c r="H149" s="44" t="s">
        <v>689</v>
      </c>
      <c r="I149" s="66">
        <v>935</v>
      </c>
      <c r="J149" s="66">
        <v>200000</v>
      </c>
      <c r="K149" s="86" t="s">
        <v>631</v>
      </c>
      <c r="L149" s="17"/>
      <c r="M149" s="44">
        <v>3340</v>
      </c>
    </row>
    <row r="150" spans="1:13" x14ac:dyDescent="0.25">
      <c r="A150" s="86">
        <v>8</v>
      </c>
      <c r="B150" s="86">
        <v>26</v>
      </c>
      <c r="C150" s="86">
        <v>20</v>
      </c>
      <c r="D150" s="86" t="s">
        <v>690</v>
      </c>
      <c r="E150" s="86" t="s">
        <v>691</v>
      </c>
      <c r="F150" s="44">
        <v>17</v>
      </c>
      <c r="G150" s="104" t="s">
        <v>729</v>
      </c>
      <c r="H150" s="44" t="s">
        <v>692</v>
      </c>
      <c r="I150" s="66">
        <v>97</v>
      </c>
      <c r="J150" s="66">
        <v>3000</v>
      </c>
      <c r="K150" s="86" t="s">
        <v>693</v>
      </c>
      <c r="L150" s="17"/>
      <c r="M150" s="44">
        <v>294</v>
      </c>
    </row>
    <row r="151" spans="1:13" x14ac:dyDescent="0.25">
      <c r="A151" s="86">
        <v>8</v>
      </c>
      <c r="B151" s="86">
        <v>26</v>
      </c>
      <c r="C151" s="86">
        <v>20</v>
      </c>
      <c r="D151" s="86" t="s">
        <v>694</v>
      </c>
      <c r="E151" s="86" t="s">
        <v>695</v>
      </c>
      <c r="F151" s="44">
        <v>31</v>
      </c>
      <c r="G151" s="75">
        <v>12</v>
      </c>
      <c r="H151" s="44" t="s">
        <v>696</v>
      </c>
      <c r="I151" s="66">
        <v>88</v>
      </c>
      <c r="J151" s="66">
        <v>75000</v>
      </c>
      <c r="K151" s="86" t="s">
        <v>168</v>
      </c>
      <c r="L151" s="17"/>
      <c r="M151" s="44">
        <v>384</v>
      </c>
    </row>
    <row r="152" spans="1:13" x14ac:dyDescent="0.25">
      <c r="A152" s="86">
        <v>8</v>
      </c>
      <c r="B152" s="86">
        <v>27</v>
      </c>
      <c r="C152" s="86">
        <v>20</v>
      </c>
      <c r="D152" s="86" t="s">
        <v>697</v>
      </c>
      <c r="E152" s="86" t="s">
        <v>698</v>
      </c>
      <c r="F152" s="44">
        <v>10</v>
      </c>
      <c r="G152" s="75" t="s">
        <v>699</v>
      </c>
      <c r="H152" s="44" t="s">
        <v>700</v>
      </c>
      <c r="I152" s="66">
        <v>421</v>
      </c>
      <c r="J152" s="66">
        <v>200000</v>
      </c>
      <c r="K152" s="86" t="s">
        <v>620</v>
      </c>
      <c r="L152" s="17"/>
      <c r="M152" s="44">
        <v>1504</v>
      </c>
    </row>
    <row r="153" spans="1:13" x14ac:dyDescent="0.25">
      <c r="A153" s="86">
        <v>8</v>
      </c>
      <c r="B153" s="86">
        <v>27</v>
      </c>
      <c r="C153" s="86">
        <v>20</v>
      </c>
      <c r="D153" s="86" t="s">
        <v>701</v>
      </c>
      <c r="E153" s="86" t="s">
        <v>702</v>
      </c>
      <c r="F153" s="44">
        <v>31</v>
      </c>
      <c r="G153" s="75">
        <v>17</v>
      </c>
      <c r="H153" s="44" t="s">
        <v>703</v>
      </c>
      <c r="I153" s="66">
        <v>228</v>
      </c>
      <c r="J153" s="66">
        <v>100000</v>
      </c>
      <c r="K153" s="86" t="s">
        <v>704</v>
      </c>
      <c r="L153" s="17"/>
      <c r="M153" s="44">
        <v>816</v>
      </c>
    </row>
    <row r="154" spans="1:13" x14ac:dyDescent="0.25">
      <c r="A154" s="86">
        <v>8</v>
      </c>
      <c r="B154" s="86">
        <v>27</v>
      </c>
      <c r="C154" s="86">
        <v>20</v>
      </c>
      <c r="D154" s="86" t="s">
        <v>705</v>
      </c>
      <c r="E154" s="86" t="s">
        <v>706</v>
      </c>
      <c r="F154" s="44">
        <v>7</v>
      </c>
      <c r="G154" s="75" t="s">
        <v>548</v>
      </c>
      <c r="H154" s="44" t="s">
        <v>707</v>
      </c>
      <c r="I154" s="66">
        <v>60</v>
      </c>
      <c r="J154" s="66">
        <v>20000</v>
      </c>
      <c r="K154" s="86" t="s">
        <v>34</v>
      </c>
      <c r="L154" s="17"/>
      <c r="M154" s="44"/>
    </row>
    <row r="155" spans="1:13" x14ac:dyDescent="0.25">
      <c r="A155" s="86">
        <v>8</v>
      </c>
      <c r="B155" s="86">
        <v>27</v>
      </c>
      <c r="C155" s="86">
        <v>20</v>
      </c>
      <c r="D155" s="86" t="s">
        <v>708</v>
      </c>
      <c r="E155" s="86" t="s">
        <v>709</v>
      </c>
      <c r="F155" s="44">
        <v>9</v>
      </c>
      <c r="G155" s="75" t="s">
        <v>710</v>
      </c>
      <c r="H155" s="44" t="s">
        <v>711</v>
      </c>
      <c r="I155" s="66">
        <v>26</v>
      </c>
      <c r="J155" s="66">
        <v>15000</v>
      </c>
      <c r="K155" s="86" t="s">
        <v>155</v>
      </c>
      <c r="L155" s="17"/>
      <c r="M155" s="44">
        <v>96</v>
      </c>
    </row>
    <row r="156" spans="1:13" x14ac:dyDescent="0.25">
      <c r="A156" s="86">
        <v>8</v>
      </c>
      <c r="B156" s="86">
        <v>27</v>
      </c>
      <c r="C156" s="86">
        <v>20</v>
      </c>
      <c r="D156" s="86" t="s">
        <v>712</v>
      </c>
      <c r="E156" s="86" t="s">
        <v>713</v>
      </c>
      <c r="F156" s="44">
        <v>9</v>
      </c>
      <c r="G156" s="75" t="s">
        <v>714</v>
      </c>
      <c r="H156" s="44" t="s">
        <v>715</v>
      </c>
      <c r="I156" s="66">
        <v>26</v>
      </c>
      <c r="J156" s="66">
        <v>14000</v>
      </c>
      <c r="K156" s="86" t="s">
        <v>155</v>
      </c>
      <c r="L156" s="17"/>
      <c r="M156" s="44">
        <v>96</v>
      </c>
    </row>
    <row r="157" spans="1:13" x14ac:dyDescent="0.25">
      <c r="A157" s="86">
        <v>8</v>
      </c>
      <c r="B157" s="86">
        <v>27</v>
      </c>
      <c r="C157" s="86">
        <v>20</v>
      </c>
      <c r="D157" s="86" t="s">
        <v>716</v>
      </c>
      <c r="E157" s="86" t="s">
        <v>717</v>
      </c>
      <c r="F157" s="44">
        <v>55</v>
      </c>
      <c r="G157" s="75">
        <v>12</v>
      </c>
      <c r="H157" s="44" t="s">
        <v>718</v>
      </c>
      <c r="I157" s="66">
        <v>441</v>
      </c>
      <c r="J157" s="66">
        <v>126378</v>
      </c>
      <c r="K157" s="86" t="s">
        <v>331</v>
      </c>
      <c r="L157" s="17"/>
      <c r="M157" s="44">
        <v>1920</v>
      </c>
    </row>
    <row r="158" spans="1:13" x14ac:dyDescent="0.25">
      <c r="A158" s="86">
        <v>8</v>
      </c>
      <c r="B158" s="86">
        <v>28</v>
      </c>
      <c r="C158" s="86">
        <v>20</v>
      </c>
      <c r="D158" s="86" t="s">
        <v>719</v>
      </c>
      <c r="E158" s="86" t="s">
        <v>720</v>
      </c>
      <c r="F158" s="44">
        <v>36</v>
      </c>
      <c r="G158" s="75">
        <v>6</v>
      </c>
      <c r="H158" s="44" t="s">
        <v>721</v>
      </c>
      <c r="I158" s="66">
        <v>204</v>
      </c>
      <c r="J158" s="66">
        <v>68000</v>
      </c>
      <c r="K158" s="86" t="s">
        <v>172</v>
      </c>
      <c r="L158" s="17"/>
      <c r="M158" s="44"/>
    </row>
    <row r="159" spans="1:13" x14ac:dyDescent="0.25">
      <c r="A159" s="86">
        <v>8</v>
      </c>
      <c r="B159" s="86">
        <v>28</v>
      </c>
      <c r="C159" s="86">
        <v>20</v>
      </c>
      <c r="D159" s="86" t="s">
        <v>722</v>
      </c>
      <c r="E159" s="86" t="s">
        <v>723</v>
      </c>
      <c r="F159" s="44" t="s">
        <v>366</v>
      </c>
      <c r="G159" s="75">
        <v>4</v>
      </c>
      <c r="H159" s="44" t="s">
        <v>724</v>
      </c>
      <c r="I159" s="66">
        <v>25</v>
      </c>
      <c r="J159" s="66">
        <v>5000</v>
      </c>
      <c r="K159" s="86" t="s">
        <v>725</v>
      </c>
      <c r="L159" s="17"/>
      <c r="M159" s="44">
        <v>1152</v>
      </c>
    </row>
    <row r="160" spans="1:13" x14ac:dyDescent="0.25">
      <c r="A160" s="86">
        <v>8</v>
      </c>
      <c r="B160" s="86">
        <v>31</v>
      </c>
      <c r="C160" s="86">
        <v>20</v>
      </c>
      <c r="D160" s="86" t="s">
        <v>726</v>
      </c>
      <c r="E160" s="86" t="s">
        <v>727</v>
      </c>
      <c r="F160" s="44">
        <v>30</v>
      </c>
      <c r="G160" s="75">
        <v>12</v>
      </c>
      <c r="H160" s="44" t="s">
        <v>728</v>
      </c>
      <c r="I160" s="66">
        <v>55</v>
      </c>
      <c r="J160" s="66">
        <v>7000</v>
      </c>
      <c r="K160" s="86" t="s">
        <v>331</v>
      </c>
      <c r="L160" s="17"/>
      <c r="M160" s="44">
        <v>240</v>
      </c>
    </row>
  </sheetData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23FAE5065143AED082C3E10FE442" ma:contentTypeVersion="13" ma:contentTypeDescription="Create a new document." ma:contentTypeScope="" ma:versionID="0da8b52ede50621ce27eb24746f6303a">
  <xsd:schema xmlns:xsd="http://www.w3.org/2001/XMLSchema" xmlns:xs="http://www.w3.org/2001/XMLSchema" xmlns:p="http://schemas.microsoft.com/office/2006/metadata/properties" xmlns:ns3="440183db-3ea4-48b4-9b74-2ffacbaac836" xmlns:ns4="954f649a-cbb3-446e-8ba1-6a255a239e55" targetNamespace="http://schemas.microsoft.com/office/2006/metadata/properties" ma:root="true" ma:fieldsID="06185e212ef488a1719ec8ebbe2f247b" ns3:_="" ns4:_="">
    <xsd:import namespace="440183db-3ea4-48b4-9b74-2ffacbaac836"/>
    <xsd:import namespace="954f649a-cbb3-446e-8ba1-6a255a239e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183db-3ea4-48b4-9b74-2ffacbaac8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649a-cbb3-446e-8ba1-6a255a239e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67D7B2-439A-4FE9-B188-EA8417F86A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278E1D-5538-4D27-AF9A-972991AE1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183db-3ea4-48b4-9b74-2ffacbaac836"/>
    <ds:schemaRef ds:uri="954f649a-cbb3-446e-8ba1-6a255a239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A6B93F-669F-4D67-BB2C-BE6056480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Building Permits 20</vt:lpstr>
      <vt:lpstr>Plumbing Permits Jan 20</vt:lpstr>
      <vt:lpstr>Plumbing Feb 20</vt:lpstr>
      <vt:lpstr>Jan 20</vt:lpstr>
      <vt:lpstr>Feb 20</vt:lpstr>
      <vt:lpstr>web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Downs</dc:creator>
  <cp:keywords/>
  <dc:description/>
  <cp:lastModifiedBy>Erin O'Connor</cp:lastModifiedBy>
  <cp:revision/>
  <dcterms:created xsi:type="dcterms:W3CDTF">2019-12-18T20:19:24Z</dcterms:created>
  <dcterms:modified xsi:type="dcterms:W3CDTF">2020-09-02T13:52:47Z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0x010100374223FAE5065143AED082C3E10FE442</vt:lpwstr>
  </property>
</Properties>
</file>