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rin O'Connor\Desktop\"/>
    </mc:Choice>
  </mc:AlternateContent>
  <xr:revisionPtr revIDLastSave="0" documentId="8_{C6E2A7BF-BCB4-4668-86D2-21BA714983AA}" xr6:coauthVersionLast="47" xr6:coauthVersionMax="47" xr10:uidLastSave="{00000000-0000-0000-0000-000000000000}"/>
  <bookViews>
    <workbookView xWindow="6315" yWindow="3195" windowWidth="19260" windowHeight="9585" firstSheet="5" activeTab="5" xr2:uid="{FA883717-51E5-447B-8884-DFE259180369}"/>
  </bookViews>
  <sheets>
    <sheet name="Building Permits 20" sheetId="3" r:id="rId1"/>
    <sheet name="Plumbing Permits Jan 20" sheetId="4" r:id="rId2"/>
    <sheet name="Plumbing Feb 20" sheetId="7" r:id="rId3"/>
    <sheet name="Jan 20" sheetId="1" r:id="rId4"/>
    <sheet name="Feb 20" sheetId="5" r:id="rId5"/>
    <sheet name="web format" sheetId="9" r:id="rId6"/>
  </sheets>
  <definedNames>
    <definedName name="total">'web format'!$A$1:$N$243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1048574" i="9" l="1"/>
  <c r="F29" i="7" l="1"/>
  <c r="F30" i="7" s="1"/>
  <c r="B16" i="5"/>
  <c r="J18" i="5"/>
  <c r="B18" i="5"/>
  <c r="B15" i="1" l="1"/>
  <c r="J18" i="1"/>
  <c r="P10" i="3"/>
  <c r="O10" i="3"/>
  <c r="F29" i="4"/>
  <c r="F30" i="4" s="1"/>
</calcChain>
</file>

<file path=xl/sharedStrings.xml><?xml version="1.0" encoding="utf-8"?>
<sst xmlns="http://schemas.openxmlformats.org/spreadsheetml/2006/main" count="2433" uniqueCount="1820">
  <si>
    <t>Mo:</t>
  </si>
  <si>
    <t>Da:</t>
  </si>
  <si>
    <t>Yr:</t>
  </si>
  <si>
    <t>Name:</t>
  </si>
  <si>
    <t>Location:</t>
  </si>
  <si>
    <t>Map:</t>
  </si>
  <si>
    <t>Lot:</t>
  </si>
  <si>
    <t>Permit #:</t>
  </si>
  <si>
    <t>Permit Fee:</t>
  </si>
  <si>
    <t>Bldg Cost:</t>
  </si>
  <si>
    <t>Description:</t>
  </si>
  <si>
    <t>Size/Type SqFt:</t>
  </si>
  <si>
    <t>Address:</t>
  </si>
  <si>
    <t>Bob Wiser</t>
  </si>
  <si>
    <t>4 Keene Lane</t>
  </si>
  <si>
    <t>14</t>
  </si>
  <si>
    <t>1 -20</t>
  </si>
  <si>
    <t>Solar Panel</t>
  </si>
  <si>
    <t>N/A</t>
  </si>
  <si>
    <t>Same</t>
  </si>
  <si>
    <t>Simon Graham</t>
  </si>
  <si>
    <t>721 Portland Road</t>
  </si>
  <si>
    <t>27A</t>
  </si>
  <si>
    <t>2 -20</t>
  </si>
  <si>
    <t>Sign</t>
  </si>
  <si>
    <t>CMP</t>
  </si>
  <si>
    <t>26 Mowatt Road</t>
  </si>
  <si>
    <t>3 -20</t>
  </si>
  <si>
    <t>Raze</t>
  </si>
  <si>
    <t>43 Edison Dr, Augusta ME</t>
  </si>
  <si>
    <t>Jason Chasse</t>
  </si>
  <si>
    <t>190 Mountain Road</t>
  </si>
  <si>
    <t>8B</t>
  </si>
  <si>
    <t>4 -20</t>
  </si>
  <si>
    <t>Remodel</t>
  </si>
  <si>
    <t>31 Barrett Farm Dr, Greenland, NH</t>
  </si>
  <si>
    <t>Truman Corp.</t>
  </si>
  <si>
    <t>Hio Ridge Road</t>
  </si>
  <si>
    <t>22-3</t>
  </si>
  <si>
    <t>5 -20</t>
  </si>
  <si>
    <t>Garage-New</t>
  </si>
  <si>
    <t>Residence-New</t>
  </si>
  <si>
    <t>698 Main St, Oxford ME 04270</t>
  </si>
  <si>
    <t>James Lamp</t>
  </si>
  <si>
    <t>87 Kansas Shores</t>
  </si>
  <si>
    <t>6 -20</t>
  </si>
  <si>
    <t>Deck-New</t>
  </si>
  <si>
    <t>20 Ledgemere Drive, Bidderford ME</t>
  </si>
  <si>
    <t>JSM</t>
  </si>
  <si>
    <t>175 Portland Road</t>
  </si>
  <si>
    <t>64-3</t>
  </si>
  <si>
    <t>7 -20</t>
  </si>
  <si>
    <t>Lawrence</t>
  </si>
  <si>
    <t>30 Natures Way</t>
  </si>
  <si>
    <t>60A-04</t>
  </si>
  <si>
    <t>8 -20</t>
  </si>
  <si>
    <t>Breezeway</t>
  </si>
  <si>
    <t>PO Box 94, Bridgton ME 04009</t>
  </si>
  <si>
    <t>MEH</t>
  </si>
  <si>
    <t>98 Highland Road</t>
  </si>
  <si>
    <t>9 -20</t>
  </si>
  <si>
    <t>New Residence</t>
  </si>
  <si>
    <t>1723 Washington St., Boston, MA</t>
  </si>
  <si>
    <t>6 Journeys Path</t>
  </si>
  <si>
    <t>27F-56</t>
  </si>
  <si>
    <t>10 -20</t>
  </si>
  <si>
    <t>175 Portland Road Bridgton ME</t>
  </si>
  <si>
    <t>William Bent</t>
  </si>
  <si>
    <t>658 Upper Ridge Rd</t>
  </si>
  <si>
    <t>11 -20</t>
  </si>
  <si>
    <t>Pole Barn</t>
  </si>
  <si>
    <t>Janet Convoy</t>
  </si>
  <si>
    <t>125 Sanborn Grove</t>
  </si>
  <si>
    <t>24B</t>
  </si>
  <si>
    <t>12 -20</t>
  </si>
  <si>
    <t>Car Port</t>
  </si>
  <si>
    <t>3612 Thornapple St. Chevy Chase, MD 20815</t>
  </si>
  <si>
    <t>Brian Meade</t>
  </si>
  <si>
    <t>22 Woodcock Lane</t>
  </si>
  <si>
    <t>13 -20</t>
  </si>
  <si>
    <t>Window/Door Replacement</t>
  </si>
  <si>
    <t>191 Centre St. Holbrook MA 02343</t>
  </si>
  <si>
    <t>Scott &amp; Katherine Frame</t>
  </si>
  <si>
    <t>298 Hio Ridge Road</t>
  </si>
  <si>
    <t>14 -20</t>
  </si>
  <si>
    <t>6 Grandhill Way Pittstord, NY 14534</t>
  </si>
  <si>
    <t>Justin Gibbons</t>
  </si>
  <si>
    <t>670 Kansas Road</t>
  </si>
  <si>
    <t>33-1</t>
  </si>
  <si>
    <t>15 -20</t>
  </si>
  <si>
    <t>Barn-New</t>
  </si>
  <si>
    <t>14 Friendship Acreas Bridgton</t>
  </si>
  <si>
    <t>LEA</t>
  </si>
  <si>
    <t>51 Willet Road</t>
  </si>
  <si>
    <t>16 -20</t>
  </si>
  <si>
    <t>230 Main Street, Bridgton</t>
  </si>
  <si>
    <t>Gary LaPlante</t>
  </si>
  <si>
    <t>72 Raspberry Lane</t>
  </si>
  <si>
    <t>24J-3</t>
  </si>
  <si>
    <t>17 -20</t>
  </si>
  <si>
    <t>Garage-Addition</t>
  </si>
  <si>
    <t>PO Box 775 Naples ME 04055</t>
  </si>
  <si>
    <t>18 -20</t>
  </si>
  <si>
    <t>19 -20</t>
  </si>
  <si>
    <t>20 -20</t>
  </si>
  <si>
    <t>Plumbing Permits</t>
  </si>
  <si>
    <t>Town of Bridgton</t>
  </si>
  <si>
    <t>January 2020</t>
  </si>
  <si>
    <t>#</t>
  </si>
  <si>
    <t xml:space="preserve">DATE     </t>
  </si>
  <si>
    <t xml:space="preserve"> NAME           </t>
  </si>
  <si>
    <t xml:space="preserve">Permit# Internal    </t>
  </si>
  <si>
    <t xml:space="preserve"> Permit # External</t>
  </si>
  <si>
    <t>AMOUNT</t>
  </si>
  <si>
    <t>Lynn Olsen</t>
  </si>
  <si>
    <t>Steve Wilton</t>
  </si>
  <si>
    <t>Turn Key Homes</t>
  </si>
  <si>
    <t>Truman Corp</t>
  </si>
  <si>
    <t>Carry Castleman-Ross</t>
  </si>
  <si>
    <t>Phil McElroy</t>
  </si>
  <si>
    <t>Roger Arsenault</t>
  </si>
  <si>
    <t>Timothy Becker</t>
  </si>
  <si>
    <t xml:space="preserve">   </t>
  </si>
  <si>
    <t>total</t>
  </si>
  <si>
    <t>25% State Share</t>
  </si>
  <si>
    <t>February 2020</t>
  </si>
  <si>
    <t>Campfire Group LLC</t>
  </si>
  <si>
    <t>Community Apartments</t>
  </si>
  <si>
    <t>Michael Vane</t>
  </si>
  <si>
    <t>Cindy O'Donnell</t>
  </si>
  <si>
    <t>Justin McIver</t>
  </si>
  <si>
    <t>Kevin Sturtevant</t>
  </si>
  <si>
    <t>Mike Collins</t>
  </si>
  <si>
    <t>Joseph Trainor</t>
  </si>
  <si>
    <t>Town of Bridgton, Maine</t>
  </si>
  <si>
    <t>Three Chase Street, Suite 1</t>
  </si>
  <si>
    <t>Monthly Report</t>
  </si>
  <si>
    <t xml:space="preserve">Building permits issued </t>
  </si>
  <si>
    <t>Building permits same month 2019</t>
  </si>
  <si>
    <t>Building permits issued to date this year</t>
  </si>
  <si>
    <t>Approx. Valuation</t>
  </si>
  <si>
    <t>Building permits issued to date last year</t>
  </si>
  <si>
    <t>Last year</t>
  </si>
  <si>
    <t xml:space="preserve">Types of Building Permits Issued </t>
  </si>
  <si>
    <t>Garage-New &amp; Residence-New</t>
  </si>
  <si>
    <t>Breezeway &amp; Garage-New</t>
  </si>
  <si>
    <t>Types of Building Permits Issued last year</t>
  </si>
  <si>
    <t>Shed-new</t>
  </si>
  <si>
    <t>Bathhouse</t>
  </si>
  <si>
    <t>Plumbing permits issued</t>
  </si>
  <si>
    <t>Plumbing permits issued same month 2019</t>
  </si>
  <si>
    <t>Respectfully submitted,</t>
  </si>
  <si>
    <t>Brenda Day, CEO</t>
  </si>
  <si>
    <t>207-647-8786</t>
  </si>
  <si>
    <t xml:space="preserve">Garage-New </t>
  </si>
  <si>
    <t>Addition</t>
  </si>
  <si>
    <t>Modify of Equipment</t>
  </si>
  <si>
    <t>Dock Replacement</t>
  </si>
  <si>
    <t>Green House</t>
  </si>
  <si>
    <t>Philip Delvecchio</t>
  </si>
  <si>
    <t>7 Juniper Circle</t>
  </si>
  <si>
    <t>39-2</t>
  </si>
  <si>
    <t>18-20</t>
  </si>
  <si>
    <t>Raze &amp; new residence</t>
  </si>
  <si>
    <t>Kristin Edward</t>
  </si>
  <si>
    <t>68 Evergreen rd</t>
  </si>
  <si>
    <t xml:space="preserve">10A-2 </t>
  </si>
  <si>
    <t>19-20</t>
  </si>
  <si>
    <t>Garage</t>
  </si>
  <si>
    <t>Michelle Masterson</t>
  </si>
  <si>
    <t>12 Arrowhead Rd</t>
  </si>
  <si>
    <t>20-20</t>
  </si>
  <si>
    <t>remodel</t>
  </si>
  <si>
    <t>Paul Odonnell</t>
  </si>
  <si>
    <t>109 Powerhouse Rd</t>
  </si>
  <si>
    <t>21-20</t>
  </si>
  <si>
    <t>12 Friendly Way</t>
  </si>
  <si>
    <t>10B</t>
  </si>
  <si>
    <t>22-20</t>
  </si>
  <si>
    <t>New Commercial appartment</t>
  </si>
  <si>
    <t>Pandora Picciano</t>
  </si>
  <si>
    <t>14 Ivy Lane</t>
  </si>
  <si>
    <t>17A</t>
  </si>
  <si>
    <t>23-20</t>
  </si>
  <si>
    <t>New Garage</t>
  </si>
  <si>
    <t>Herb &amp; Elizabeth</t>
  </si>
  <si>
    <t>24 Dugway Rd</t>
  </si>
  <si>
    <t>24-20</t>
  </si>
  <si>
    <t>Addition to Deck</t>
  </si>
  <si>
    <t>Saco Bay Phys.</t>
  </si>
  <si>
    <t>154 Main Street</t>
  </si>
  <si>
    <t>25-20</t>
  </si>
  <si>
    <t>sign</t>
  </si>
  <si>
    <t>Dustin Dash</t>
  </si>
  <si>
    <t>198 Pond Rd</t>
  </si>
  <si>
    <t>26-20</t>
  </si>
  <si>
    <t>woodshop</t>
  </si>
  <si>
    <t>Joe Gallinari</t>
  </si>
  <si>
    <t>229 Portland Rd</t>
  </si>
  <si>
    <t>69B</t>
  </si>
  <si>
    <t>27-20</t>
  </si>
  <si>
    <t>Raze &amp; remodel</t>
  </si>
  <si>
    <t>CN Brown</t>
  </si>
  <si>
    <t>656 Portland Rd</t>
  </si>
  <si>
    <t>28-20</t>
  </si>
  <si>
    <t>Td Bank</t>
  </si>
  <si>
    <t>176 Main St</t>
  </si>
  <si>
    <t>29-20</t>
  </si>
  <si>
    <t>William Rowland</t>
  </si>
  <si>
    <t>41-6</t>
  </si>
  <si>
    <t>30-20</t>
  </si>
  <si>
    <t>Peter Mazonson</t>
  </si>
  <si>
    <t>5 Pheasant Way</t>
  </si>
  <si>
    <t>31-20</t>
  </si>
  <si>
    <t>renovations</t>
  </si>
  <si>
    <t>171 Portland Rd</t>
  </si>
  <si>
    <t>64A</t>
  </si>
  <si>
    <t>32-20</t>
  </si>
  <si>
    <t>Jason Parsons</t>
  </si>
  <si>
    <t>15 Beechwood LN</t>
  </si>
  <si>
    <t>38-5</t>
  </si>
  <si>
    <t>33-20</t>
  </si>
  <si>
    <t>additon</t>
  </si>
  <si>
    <t>Sustainable way</t>
  </si>
  <si>
    <t>5 Sustainable Way</t>
  </si>
  <si>
    <t>8-58b</t>
  </si>
  <si>
    <t>34-20</t>
  </si>
  <si>
    <t>medical office</t>
  </si>
  <si>
    <t>kurt &amp; Donna Lange</t>
  </si>
  <si>
    <t>165 Summit Drive</t>
  </si>
  <si>
    <t>31-41</t>
  </si>
  <si>
    <t>35-20</t>
  </si>
  <si>
    <t>docks</t>
  </si>
  <si>
    <t>Jason Richardson</t>
  </si>
  <si>
    <t>118 Beaver Creek Farm</t>
  </si>
  <si>
    <t>96f-13</t>
  </si>
  <si>
    <t>36-20</t>
  </si>
  <si>
    <t>shed &amp; porch</t>
  </si>
  <si>
    <t>Edna Fadden</t>
  </si>
  <si>
    <t>746 So. High St</t>
  </si>
  <si>
    <t>36A</t>
  </si>
  <si>
    <t>37-20</t>
  </si>
  <si>
    <t>ADA ramp</t>
  </si>
  <si>
    <t>JSM properties</t>
  </si>
  <si>
    <t>38-20</t>
  </si>
  <si>
    <t>Katrinia Lowell</t>
  </si>
  <si>
    <t>30 Bennett St</t>
  </si>
  <si>
    <t>39-20</t>
  </si>
  <si>
    <t>garage and addition</t>
  </si>
  <si>
    <t>Alan Whitaker</t>
  </si>
  <si>
    <t>91 Woods Pond Dr</t>
  </si>
  <si>
    <t>10c</t>
  </si>
  <si>
    <t>40-20</t>
  </si>
  <si>
    <t>shed remodel</t>
  </si>
  <si>
    <t>Mark Lamb</t>
  </si>
  <si>
    <t>North Rd</t>
  </si>
  <si>
    <t>41-20</t>
  </si>
  <si>
    <t>new residence &amp; garage</t>
  </si>
  <si>
    <t>Christopher Grant</t>
  </si>
  <si>
    <t>294 So High St</t>
  </si>
  <si>
    <t>42-20</t>
  </si>
  <si>
    <t>shed</t>
  </si>
  <si>
    <t>Edward Pontbraind</t>
  </si>
  <si>
    <t>741 Upper Ridge Rd</t>
  </si>
  <si>
    <t>43-20</t>
  </si>
  <si>
    <t>lean to</t>
  </si>
  <si>
    <t>Mike Keeler</t>
  </si>
  <si>
    <t xml:space="preserve">10 Lakeside pines </t>
  </si>
  <si>
    <t>44-20</t>
  </si>
  <si>
    <t>new residence</t>
  </si>
  <si>
    <t>approved 3/20/20</t>
  </si>
  <si>
    <t>Keith Pelletier</t>
  </si>
  <si>
    <t>8 whispering Pines</t>
  </si>
  <si>
    <t>45-20</t>
  </si>
  <si>
    <t>deck replacement/addition</t>
  </si>
  <si>
    <t>Michael Chaine</t>
  </si>
  <si>
    <t>12 Pond Rd</t>
  </si>
  <si>
    <t>46-20</t>
  </si>
  <si>
    <t>pool</t>
  </si>
  <si>
    <t>Dan &amp;Roseana Richards</t>
  </si>
  <si>
    <t>17 Tarry a while rd</t>
  </si>
  <si>
    <t>19a</t>
  </si>
  <si>
    <t>47-20</t>
  </si>
  <si>
    <t>gazebo</t>
  </si>
  <si>
    <t>Dale Desjardins</t>
  </si>
  <si>
    <t>155 Sweden Rd</t>
  </si>
  <si>
    <t>28a</t>
  </si>
  <si>
    <t>48-20</t>
  </si>
  <si>
    <t>Wendy Almlov</t>
  </si>
  <si>
    <t>310 Burnham Rd</t>
  </si>
  <si>
    <t>49-20</t>
  </si>
  <si>
    <t>storage building</t>
  </si>
  <si>
    <t>Mark Kezal</t>
  </si>
  <si>
    <t>113 Beaver Creek Farm</t>
  </si>
  <si>
    <t>96f</t>
  </si>
  <si>
    <t>50-20</t>
  </si>
  <si>
    <t>Gerard Walraven</t>
  </si>
  <si>
    <t>32 Summit Drive</t>
  </si>
  <si>
    <t>31-86</t>
  </si>
  <si>
    <t>51-20</t>
  </si>
  <si>
    <t>deck</t>
  </si>
  <si>
    <t>Nancy Norton</t>
  </si>
  <si>
    <t>18 Waterview Trail So</t>
  </si>
  <si>
    <t>52-20</t>
  </si>
  <si>
    <t>temp. storage container</t>
  </si>
  <si>
    <t>Steven Adams</t>
  </si>
  <si>
    <t>189 So. High St</t>
  </si>
  <si>
    <t>40A</t>
  </si>
  <si>
    <t>53-20</t>
  </si>
  <si>
    <t>Michael Fusco</t>
  </si>
  <si>
    <t>Moose Cove Lodge rd</t>
  </si>
  <si>
    <t>1E</t>
  </si>
  <si>
    <t>54-20</t>
  </si>
  <si>
    <t>new residence &amp; pole barn</t>
  </si>
  <si>
    <t>Brian Odonnell</t>
  </si>
  <si>
    <t>59 S. High St</t>
  </si>
  <si>
    <t>55-20</t>
  </si>
  <si>
    <t>patio</t>
  </si>
  <si>
    <t>Opportuity Invest</t>
  </si>
  <si>
    <t>461 Portland Rd</t>
  </si>
  <si>
    <t>56-20</t>
  </si>
  <si>
    <t>raze</t>
  </si>
  <si>
    <t>Mike Knight</t>
  </si>
  <si>
    <t>16 Castle Lane</t>
  </si>
  <si>
    <t>43a</t>
  </si>
  <si>
    <t>57-20</t>
  </si>
  <si>
    <t>Berwyn Ry</t>
  </si>
  <si>
    <t>5 Chipmunk Lane</t>
  </si>
  <si>
    <t>2,3</t>
  </si>
  <si>
    <t>58-20</t>
  </si>
  <si>
    <t>garage</t>
  </si>
  <si>
    <t>Michael Courtney</t>
  </si>
  <si>
    <t>37 Eagle Shore Way</t>
  </si>
  <si>
    <t>59-20</t>
  </si>
  <si>
    <t>addition</t>
  </si>
  <si>
    <t>Kenneth Hodnett</t>
  </si>
  <si>
    <t>13 Smally Way</t>
  </si>
  <si>
    <t>23C</t>
  </si>
  <si>
    <t>60-20</t>
  </si>
  <si>
    <t>new Residence</t>
  </si>
  <si>
    <t>Matthew &amp; Jane Sylestre</t>
  </si>
  <si>
    <t>4 Trailside Way</t>
  </si>
  <si>
    <t>17B-4</t>
  </si>
  <si>
    <t>61-20</t>
  </si>
  <si>
    <t>Mark Ebert</t>
  </si>
  <si>
    <t>58 Bowberry lane</t>
  </si>
  <si>
    <t>12R</t>
  </si>
  <si>
    <t>Walter Morrison</t>
  </si>
  <si>
    <t>19 Libby lane</t>
  </si>
  <si>
    <t>63-20</t>
  </si>
  <si>
    <t>Deck</t>
  </si>
  <si>
    <t>William Welch</t>
  </si>
  <si>
    <t>11 Dunkin way</t>
  </si>
  <si>
    <t>37-3</t>
  </si>
  <si>
    <t>64-20</t>
  </si>
  <si>
    <t>Roger Lowell</t>
  </si>
  <si>
    <t>253 Chadbourne Hill rd</t>
  </si>
  <si>
    <t>16A</t>
  </si>
  <si>
    <t>65-20</t>
  </si>
  <si>
    <t>Boodoo Inc.</t>
  </si>
  <si>
    <t>656 N. High St</t>
  </si>
  <si>
    <t>13A</t>
  </si>
  <si>
    <t>66-20</t>
  </si>
  <si>
    <t>Mary Ellen White</t>
  </si>
  <si>
    <t>10 Santa Claus drive</t>
  </si>
  <si>
    <t>49A</t>
  </si>
  <si>
    <t>67-20</t>
  </si>
  <si>
    <t>dock</t>
  </si>
  <si>
    <t>Michel Cyr</t>
  </si>
  <si>
    <t>6B Street</t>
  </si>
  <si>
    <t>27f-16</t>
  </si>
  <si>
    <t>68-20</t>
  </si>
  <si>
    <t>enclosed deck</t>
  </si>
  <si>
    <t>113 Beaver Creek</t>
  </si>
  <si>
    <t>96F-7</t>
  </si>
  <si>
    <t>69-20</t>
  </si>
  <si>
    <t>Michael Sanborn</t>
  </si>
  <si>
    <t>232 N. High streert</t>
  </si>
  <si>
    <t>80B</t>
  </si>
  <si>
    <t>70-20</t>
  </si>
  <si>
    <t>Shed</t>
  </si>
  <si>
    <t>Charlotte Riley</t>
  </si>
  <si>
    <t>80 Kilburn Drive</t>
  </si>
  <si>
    <t>30C</t>
  </si>
  <si>
    <t>71-20</t>
  </si>
  <si>
    <t>out buildings</t>
  </si>
  <si>
    <t>Richard Lindell</t>
  </si>
  <si>
    <t>79 Quarter horse drive</t>
  </si>
  <si>
    <t>19A</t>
  </si>
  <si>
    <t>72-20</t>
  </si>
  <si>
    <t>replace deck</t>
  </si>
  <si>
    <t>Dean Mcewan</t>
  </si>
  <si>
    <t>684 Upper ridge rd</t>
  </si>
  <si>
    <t>73-20</t>
  </si>
  <si>
    <t>barn</t>
  </si>
  <si>
    <t>James Delsanto</t>
  </si>
  <si>
    <t>84 Frost Farm rd</t>
  </si>
  <si>
    <t>94A</t>
  </si>
  <si>
    <t>74-20</t>
  </si>
  <si>
    <t>camp</t>
  </si>
  <si>
    <t>Benjamin Soussan LT</t>
  </si>
  <si>
    <t>51 Plummers landing</t>
  </si>
  <si>
    <t>75-20</t>
  </si>
  <si>
    <t>Carrye Casstleman Ross</t>
  </si>
  <si>
    <t>18B Depot street</t>
  </si>
  <si>
    <t>76-20</t>
  </si>
  <si>
    <t>Crooked River</t>
  </si>
  <si>
    <t>87 S. High St</t>
  </si>
  <si>
    <t>77-20</t>
  </si>
  <si>
    <t>Community Apt.</t>
  </si>
  <si>
    <t>Eco way #5</t>
  </si>
  <si>
    <t>78-20</t>
  </si>
  <si>
    <t>Apt Building</t>
  </si>
  <si>
    <t>Joseph Marino</t>
  </si>
  <si>
    <t>Knights hill rd</t>
  </si>
  <si>
    <t>2 66</t>
  </si>
  <si>
    <t>79-20</t>
  </si>
  <si>
    <t>Keith Williams</t>
  </si>
  <si>
    <t>110 Brickyard</t>
  </si>
  <si>
    <t>43A</t>
  </si>
  <si>
    <t>80-20</t>
  </si>
  <si>
    <t>Bridgton Marina</t>
  </si>
  <si>
    <t>12 Obelazy Ln</t>
  </si>
  <si>
    <t>81-20</t>
  </si>
  <si>
    <t>3 Obelazy Ln</t>
  </si>
  <si>
    <t>82-20</t>
  </si>
  <si>
    <t>Ken Avery</t>
  </si>
  <si>
    <t>842 high street</t>
  </si>
  <si>
    <t>83-20</t>
  </si>
  <si>
    <t>new residential</t>
  </si>
  <si>
    <t>Justin Mciver</t>
  </si>
  <si>
    <t>35 Fairway Drive</t>
  </si>
  <si>
    <t>84-20</t>
  </si>
  <si>
    <t>deck replacement</t>
  </si>
  <si>
    <t>Kim Piffath</t>
  </si>
  <si>
    <t>5 pioneer lane</t>
  </si>
  <si>
    <t>12. 6</t>
  </si>
  <si>
    <t>85-20</t>
  </si>
  <si>
    <t>Andrew Ward</t>
  </si>
  <si>
    <t>40 Highland pines</t>
  </si>
  <si>
    <t>6. 13</t>
  </si>
  <si>
    <t>86-20</t>
  </si>
  <si>
    <t>3 season room</t>
  </si>
  <si>
    <t>Bridgton Great start</t>
  </si>
  <si>
    <t>252 Main street</t>
  </si>
  <si>
    <t>87-20</t>
  </si>
  <si>
    <t>Mark Lopez</t>
  </si>
  <si>
    <t>Beaver creek farn</t>
  </si>
  <si>
    <t>96F-R</t>
  </si>
  <si>
    <t>88-20</t>
  </si>
  <si>
    <t>Christy Evanouil</t>
  </si>
  <si>
    <t>22 Holden hills</t>
  </si>
  <si>
    <t>16-9</t>
  </si>
  <si>
    <t>89-20</t>
  </si>
  <si>
    <t>carport</t>
  </si>
  <si>
    <t>William Clark</t>
  </si>
  <si>
    <t>616 North High st</t>
  </si>
  <si>
    <t>90-20</t>
  </si>
  <si>
    <t>Richard Rivara</t>
  </si>
  <si>
    <t>21 Rivard lane</t>
  </si>
  <si>
    <t>91-20</t>
  </si>
  <si>
    <t>Joelle Pare</t>
  </si>
  <si>
    <t>79 Kansaa Shore rd</t>
  </si>
  <si>
    <t>93-20</t>
  </si>
  <si>
    <t>Eco way #6</t>
  </si>
  <si>
    <t>94-20</t>
  </si>
  <si>
    <t>Martin Feeney</t>
  </si>
  <si>
    <t>Westwood cottage dr</t>
  </si>
  <si>
    <t>39A14</t>
  </si>
  <si>
    <t>95-20</t>
  </si>
  <si>
    <t>Penny island LLC</t>
  </si>
  <si>
    <t>13 Oak Knoll Island</t>
  </si>
  <si>
    <t>96-20</t>
  </si>
  <si>
    <t>new deck</t>
  </si>
  <si>
    <t>Gene Ferreira</t>
  </si>
  <si>
    <t>44 North Bay rd</t>
  </si>
  <si>
    <t>97-20</t>
  </si>
  <si>
    <t>New garage</t>
  </si>
  <si>
    <t>Judith Hanson</t>
  </si>
  <si>
    <t>6 Memory lane</t>
  </si>
  <si>
    <t>49-10</t>
  </si>
  <si>
    <t>98-20</t>
  </si>
  <si>
    <t>93 main st</t>
  </si>
  <si>
    <t>99-20</t>
  </si>
  <si>
    <t>William Bradstreet</t>
  </si>
  <si>
    <t>24 Malcolm Rd south</t>
  </si>
  <si>
    <t>25f-2</t>
  </si>
  <si>
    <t>100-20</t>
  </si>
  <si>
    <t>Alice Cyr</t>
  </si>
  <si>
    <t>46 Holly loop</t>
  </si>
  <si>
    <t>33-5</t>
  </si>
  <si>
    <t>101-20</t>
  </si>
  <si>
    <t>deck remodel</t>
  </si>
  <si>
    <t>Robert Zawistowski</t>
  </si>
  <si>
    <t>138 sandborns grove rd</t>
  </si>
  <si>
    <t>102-20</t>
  </si>
  <si>
    <t>mike mccormick</t>
  </si>
  <si>
    <t>salmon point #56/52</t>
  </si>
  <si>
    <t>103-20</t>
  </si>
  <si>
    <t>2 decks</t>
  </si>
  <si>
    <t>BHS+LELT</t>
  </si>
  <si>
    <t>46 NARRAMISSIC RD</t>
  </si>
  <si>
    <t>30 &amp; 30A</t>
  </si>
  <si>
    <t>104-20</t>
  </si>
  <si>
    <t>KIOSK</t>
  </si>
  <si>
    <t>Steven Bushey</t>
  </si>
  <si>
    <t>11 sanborns grove rd</t>
  </si>
  <si>
    <t>19b</t>
  </si>
  <si>
    <t>105-20</t>
  </si>
  <si>
    <t>yurt</t>
  </si>
  <si>
    <t>Kevin Campbell</t>
  </si>
  <si>
    <t>35 new colonial dr</t>
  </si>
  <si>
    <t>2a-1</t>
  </si>
  <si>
    <t>106-20</t>
  </si>
  <si>
    <t>East slope condo</t>
  </si>
  <si>
    <t>headwall drive</t>
  </si>
  <si>
    <t>107-20</t>
  </si>
  <si>
    <t>dumpster enclosure</t>
  </si>
  <si>
    <t>Kathy squires</t>
  </si>
  <si>
    <t>15 sweden rd</t>
  </si>
  <si>
    <t>9a</t>
  </si>
  <si>
    <t>108-20</t>
  </si>
  <si>
    <t>Jerald Parisella</t>
  </si>
  <si>
    <t>knights hill rd</t>
  </si>
  <si>
    <t>4 8</t>
  </si>
  <si>
    <t>109-20</t>
  </si>
  <si>
    <t>Residence</t>
  </si>
  <si>
    <t>Ryan Caron</t>
  </si>
  <si>
    <t>Bridgton marina</t>
  </si>
  <si>
    <t>110-20</t>
  </si>
  <si>
    <t>Keith cornell</t>
  </si>
  <si>
    <t>120 luck grove</t>
  </si>
  <si>
    <t>111-20</t>
  </si>
  <si>
    <t>Kevin kelly</t>
  </si>
  <si>
    <t>857 south high st</t>
  </si>
  <si>
    <t>24B-1</t>
  </si>
  <si>
    <t>112-20</t>
  </si>
  <si>
    <t>Lynn Fusco</t>
  </si>
  <si>
    <t>36 memory lane</t>
  </si>
  <si>
    <t>49-5</t>
  </si>
  <si>
    <t>113-20</t>
  </si>
  <si>
    <t>Scott Noble</t>
  </si>
  <si>
    <t>Whitetail ridge</t>
  </si>
  <si>
    <t>114-20</t>
  </si>
  <si>
    <t>new residence-modular</t>
  </si>
  <si>
    <t>Steven weir</t>
  </si>
  <si>
    <t>633 Sweden rd</t>
  </si>
  <si>
    <t>15-10</t>
  </si>
  <si>
    <t>115-20</t>
  </si>
  <si>
    <t>7 journeys path</t>
  </si>
  <si>
    <t>27F-57</t>
  </si>
  <si>
    <t>116-20</t>
  </si>
  <si>
    <t>Criterion development</t>
  </si>
  <si>
    <t>8 Journeys path</t>
  </si>
  <si>
    <t>27f-58</t>
  </si>
  <si>
    <t>117-20</t>
  </si>
  <si>
    <t>new res.</t>
  </si>
  <si>
    <t>9 Journeys path</t>
  </si>
  <si>
    <t>27f-59</t>
  </si>
  <si>
    <t>118-20</t>
  </si>
  <si>
    <t>10 Journeys path</t>
  </si>
  <si>
    <t>27f-60</t>
  </si>
  <si>
    <t>119-20</t>
  </si>
  <si>
    <t>79 Quarterhorse</t>
  </si>
  <si>
    <t>120-20</t>
  </si>
  <si>
    <t>deck replace</t>
  </si>
  <si>
    <t>Boodoo Holdings</t>
  </si>
  <si>
    <t>19 D'Yvonne terrace</t>
  </si>
  <si>
    <t>13B</t>
  </si>
  <si>
    <t>121-20</t>
  </si>
  <si>
    <t>New res.</t>
  </si>
  <si>
    <t>Sai Communications</t>
  </si>
  <si>
    <t>Mountain rd</t>
  </si>
  <si>
    <t>122-20</t>
  </si>
  <si>
    <t>commercial upgrade</t>
  </si>
  <si>
    <t>Adavancement group</t>
  </si>
  <si>
    <t>Bragg way</t>
  </si>
  <si>
    <t>85-4A</t>
  </si>
  <si>
    <t>123-20</t>
  </si>
  <si>
    <t>Linda &amp; Peter Thornton</t>
  </si>
  <si>
    <t>144 Highland rd</t>
  </si>
  <si>
    <t>15A</t>
  </si>
  <si>
    <t>124-20</t>
  </si>
  <si>
    <t>raze &amp; new garage</t>
  </si>
  <si>
    <t>Hio ridge shores association</t>
  </si>
  <si>
    <t>association</t>
  </si>
  <si>
    <t>19-35</t>
  </si>
  <si>
    <t>125-20</t>
  </si>
  <si>
    <t>steps on ROW</t>
  </si>
  <si>
    <t>Laurie Vance</t>
  </si>
  <si>
    <t>314 Mountain rd</t>
  </si>
  <si>
    <t>15-2</t>
  </si>
  <si>
    <t>126-20</t>
  </si>
  <si>
    <t>Anna Muhlbauer</t>
  </si>
  <si>
    <t>178 Willis park rd</t>
  </si>
  <si>
    <t>25G-2</t>
  </si>
  <si>
    <t>127-20</t>
  </si>
  <si>
    <t>New Res.</t>
  </si>
  <si>
    <t>Daniel Goldberg</t>
  </si>
  <si>
    <t>16 Malcolm rd south</t>
  </si>
  <si>
    <t>128-20</t>
  </si>
  <si>
    <t>Robert Viola</t>
  </si>
  <si>
    <t>pioneer lane</t>
  </si>
  <si>
    <t>129-20</t>
  </si>
  <si>
    <t>Main Eco hopmes</t>
  </si>
  <si>
    <t>171  port;and rd</t>
  </si>
  <si>
    <t>92-20</t>
  </si>
  <si>
    <t>deck 2nd story</t>
  </si>
  <si>
    <t>Apt building</t>
  </si>
  <si>
    <t>Catherine Dipietro</t>
  </si>
  <si>
    <t>77 S. High st</t>
  </si>
  <si>
    <t>130-20</t>
  </si>
  <si>
    <t>renovations/solar</t>
  </si>
  <si>
    <t>4 Natures way</t>
  </si>
  <si>
    <t>60A-1</t>
  </si>
  <si>
    <t>132-20</t>
  </si>
  <si>
    <t>Brian Lemery</t>
  </si>
  <si>
    <t>388 Wilwood rd</t>
  </si>
  <si>
    <t>131-20</t>
  </si>
  <si>
    <t>New res</t>
  </si>
  <si>
    <t>Caitlin Sadlak</t>
  </si>
  <si>
    <t>Amanda Hession</t>
  </si>
  <si>
    <t>7 Natures way</t>
  </si>
  <si>
    <t>60A-9</t>
  </si>
  <si>
    <t>133-20</t>
  </si>
  <si>
    <t>Decl</t>
  </si>
  <si>
    <t>Scott Antonucci</t>
  </si>
  <si>
    <t>0 Carissa dr</t>
  </si>
  <si>
    <t>39B-11</t>
  </si>
  <si>
    <t>134-20</t>
  </si>
  <si>
    <t>New Res</t>
  </si>
  <si>
    <t>Greg Monetforte</t>
  </si>
  <si>
    <t>44 Wildhaven rd</t>
  </si>
  <si>
    <t>2b</t>
  </si>
  <si>
    <t>135-20</t>
  </si>
  <si>
    <t>Susan Miller</t>
  </si>
  <si>
    <t>52 Brown mill rd</t>
  </si>
  <si>
    <t>136-20</t>
  </si>
  <si>
    <t>Demo</t>
  </si>
  <si>
    <t>Ronald Marshall</t>
  </si>
  <si>
    <t>585 N. Bridgton rd</t>
  </si>
  <si>
    <t>137-20</t>
  </si>
  <si>
    <t>mobile home</t>
  </si>
  <si>
    <t>Norm Trudel</t>
  </si>
  <si>
    <t>15 Starlight Rd.</t>
  </si>
  <si>
    <t xml:space="preserve"> 4-8</t>
  </si>
  <si>
    <t xml:space="preserve"> 3-4</t>
  </si>
  <si>
    <t>138-20</t>
  </si>
  <si>
    <t>Mark Hatch</t>
  </si>
  <si>
    <t>77 Pinhook Rd</t>
  </si>
  <si>
    <t>139-20</t>
  </si>
  <si>
    <t>farmers porch</t>
  </si>
  <si>
    <t>Tim Crosby</t>
  </si>
  <si>
    <t>7 Hemlock pt. Lane</t>
  </si>
  <si>
    <t xml:space="preserve"> 1-67</t>
  </si>
  <si>
    <t>140-20</t>
  </si>
  <si>
    <t>shed roof</t>
  </si>
  <si>
    <t>James Stafford</t>
  </si>
  <si>
    <t>162 Sanborn Grove</t>
  </si>
  <si>
    <t xml:space="preserve"> 5-12</t>
  </si>
  <si>
    <t>141-20</t>
  </si>
  <si>
    <t>Robert Kimball</t>
  </si>
  <si>
    <t>243 N High st</t>
  </si>
  <si>
    <t>142-20</t>
  </si>
  <si>
    <t>Evan Blakeney</t>
  </si>
  <si>
    <t>Knights hill Rd</t>
  </si>
  <si>
    <t>143-20</t>
  </si>
  <si>
    <t>New residence + garage</t>
  </si>
  <si>
    <t>Geoff Homer</t>
  </si>
  <si>
    <t>119 Mountain Rd</t>
  </si>
  <si>
    <t>144-20</t>
  </si>
  <si>
    <t>Tom Colarusso</t>
  </si>
  <si>
    <t>541 Hio Ridge Rd</t>
  </si>
  <si>
    <t>21F</t>
  </si>
  <si>
    <t>145-20</t>
  </si>
  <si>
    <t>New Deck</t>
  </si>
  <si>
    <t>Terry Nevells</t>
  </si>
  <si>
    <t>267 Wildwood Rd</t>
  </si>
  <si>
    <t xml:space="preserve"> 9-8</t>
  </si>
  <si>
    <t>146-20</t>
  </si>
  <si>
    <t>Replacement Deck</t>
  </si>
  <si>
    <t>Ann Ruel</t>
  </si>
  <si>
    <t>236 Porltand rd</t>
  </si>
  <si>
    <t>13-14</t>
  </si>
  <si>
    <t>147-20</t>
  </si>
  <si>
    <t>Remodel into duplex</t>
  </si>
  <si>
    <t>Norma Sicott</t>
  </si>
  <si>
    <t>392 Upper ridge rd</t>
  </si>
  <si>
    <t>148-20</t>
  </si>
  <si>
    <t>Jessica Hebert</t>
  </si>
  <si>
    <t>O Highland pines rd</t>
  </si>
  <si>
    <t>149-20</t>
  </si>
  <si>
    <t>Temp geodesic dome</t>
  </si>
  <si>
    <t>Patricia Burns</t>
  </si>
  <si>
    <t>79 Salmon point rd</t>
  </si>
  <si>
    <t>150-20</t>
  </si>
  <si>
    <t>Eco Estates</t>
  </si>
  <si>
    <t>eco estates drive</t>
  </si>
  <si>
    <t>10A</t>
  </si>
  <si>
    <t>151-20</t>
  </si>
  <si>
    <t>Stephen Picardo</t>
  </si>
  <si>
    <t>61 Golden lane</t>
  </si>
  <si>
    <t>152-20</t>
  </si>
  <si>
    <t>Raze- new res</t>
  </si>
  <si>
    <t>Suzanne patterson</t>
  </si>
  <si>
    <t>380 Mountain rd</t>
  </si>
  <si>
    <t>153-20</t>
  </si>
  <si>
    <t>Kent &amp; Ruth Shalline</t>
  </si>
  <si>
    <t>6 E street</t>
  </si>
  <si>
    <t>27f-46</t>
  </si>
  <si>
    <t>154-20</t>
  </si>
  <si>
    <t>Sharon Menegoni</t>
  </si>
  <si>
    <t>5 D street</t>
  </si>
  <si>
    <t>27f-35</t>
  </si>
  <si>
    <t>155-20</t>
  </si>
  <si>
    <t>David kleban</t>
  </si>
  <si>
    <t>29 Thompson rd</t>
  </si>
  <si>
    <t>156-20</t>
  </si>
  <si>
    <t>Jose Andrade</t>
  </si>
  <si>
    <t>267 Maclolm rd</t>
  </si>
  <si>
    <t>157-20</t>
  </si>
  <si>
    <t>Sheri &amp; dana martin</t>
  </si>
  <si>
    <t>4 Kringle way</t>
  </si>
  <si>
    <t>158-20</t>
  </si>
  <si>
    <t>screened porch</t>
  </si>
  <si>
    <t>Paul Debrule</t>
  </si>
  <si>
    <t>98 S. High st</t>
  </si>
  <si>
    <t>159-20</t>
  </si>
  <si>
    <t xml:space="preserve">  6-15</t>
  </si>
  <si>
    <t>Cyril Marrion</t>
  </si>
  <si>
    <t>45 Mackeys Landing</t>
  </si>
  <si>
    <t>64-4A</t>
  </si>
  <si>
    <t>160-20</t>
  </si>
  <si>
    <t>161-20</t>
  </si>
  <si>
    <t>Lloyd Chipman</t>
  </si>
  <si>
    <t>62 Cedsar Drive</t>
  </si>
  <si>
    <t>Richard Packard</t>
  </si>
  <si>
    <t>236 Sanborns Grove</t>
  </si>
  <si>
    <t>24A</t>
  </si>
  <si>
    <t>162-20</t>
  </si>
  <si>
    <t>#4 Sanctuary cove</t>
  </si>
  <si>
    <t>163-20</t>
  </si>
  <si>
    <t>Remodel/addition</t>
  </si>
  <si>
    <t>Ron Freid</t>
  </si>
  <si>
    <t>42 Shore acres</t>
  </si>
  <si>
    <t>164-20</t>
  </si>
  <si>
    <t>Brady &amp;Jen Damon</t>
  </si>
  <si>
    <t>4 Brocklebank dr</t>
  </si>
  <si>
    <t>961/962</t>
  </si>
  <si>
    <t>165-20</t>
  </si>
  <si>
    <t>212 Wildwood dr</t>
  </si>
  <si>
    <t>12A</t>
  </si>
  <si>
    <t>166-20</t>
  </si>
  <si>
    <t>18Waterview trail</t>
  </si>
  <si>
    <t>167-20</t>
  </si>
  <si>
    <t>Lois Oconnor</t>
  </si>
  <si>
    <t>69 Fox crossing</t>
  </si>
  <si>
    <t xml:space="preserve"> 2-29</t>
  </si>
  <si>
    <t>168-20</t>
  </si>
  <si>
    <t>Mudroom</t>
  </si>
  <si>
    <t>Shawnee Peak</t>
  </si>
  <si>
    <t>119 Mountain rd</t>
  </si>
  <si>
    <t>169-20</t>
  </si>
  <si>
    <t>Jim Whitacker</t>
  </si>
  <si>
    <t>17 Lake rd</t>
  </si>
  <si>
    <t>16-5</t>
  </si>
  <si>
    <t>170-20</t>
  </si>
  <si>
    <t>Michael Citro</t>
  </si>
  <si>
    <t>21 Noble lane</t>
  </si>
  <si>
    <t>24G</t>
  </si>
  <si>
    <t>171-20</t>
  </si>
  <si>
    <t>Thomas Antle</t>
  </si>
  <si>
    <t>68 Holly loop</t>
  </si>
  <si>
    <t>33-7</t>
  </si>
  <si>
    <t>172-20</t>
  </si>
  <si>
    <t>Paul &amp; Ellen Webber</t>
  </si>
  <si>
    <t>6 waterview tr south</t>
  </si>
  <si>
    <t>173-20</t>
  </si>
  <si>
    <t>new foundation</t>
  </si>
  <si>
    <t>174-20</t>
  </si>
  <si>
    <t>gargae</t>
  </si>
  <si>
    <t>Peter Thomas</t>
  </si>
  <si>
    <t>226 Mountain rd</t>
  </si>
  <si>
    <t xml:space="preserve"> 12-1</t>
  </si>
  <si>
    <t>175-20</t>
  </si>
  <si>
    <t>Addition/renovations</t>
  </si>
  <si>
    <t>Key bank N.A</t>
  </si>
  <si>
    <t>232 Main st</t>
  </si>
  <si>
    <t>176-20</t>
  </si>
  <si>
    <t>Carlotta Girourard</t>
  </si>
  <si>
    <t>115N Hight st</t>
  </si>
  <si>
    <t>177-20</t>
  </si>
  <si>
    <t>15 Beechwood lane</t>
  </si>
  <si>
    <t>178-20</t>
  </si>
  <si>
    <t>Carport</t>
  </si>
  <si>
    <t>14 Friendship acres</t>
  </si>
  <si>
    <t>32-10</t>
  </si>
  <si>
    <t>179-20</t>
  </si>
  <si>
    <t>Dalton Andreasen</t>
  </si>
  <si>
    <t>68 Macdonalds way</t>
  </si>
  <si>
    <t>180-20</t>
  </si>
  <si>
    <t>Gerald Omeara</t>
  </si>
  <si>
    <t>76 Omeara Lane</t>
  </si>
  <si>
    <t>181-20</t>
  </si>
  <si>
    <t>Bill Wight</t>
  </si>
  <si>
    <t>595 s. Bridgton rd</t>
  </si>
  <si>
    <t>19D</t>
  </si>
  <si>
    <t>182-20</t>
  </si>
  <si>
    <t>Village BUILDERS INC</t>
  </si>
  <si>
    <t>72 HioRidge rd</t>
  </si>
  <si>
    <t>183-20</t>
  </si>
  <si>
    <t>repair</t>
  </si>
  <si>
    <t>Joseph Carr</t>
  </si>
  <si>
    <t>3 Coveside lane</t>
  </si>
  <si>
    <t>184-20</t>
  </si>
  <si>
    <t>George Arsenault</t>
  </si>
  <si>
    <t>45 Stonehedge</t>
  </si>
  <si>
    <t>38A-9</t>
  </si>
  <si>
    <t>185-20</t>
  </si>
  <si>
    <t>John Mehugh</t>
  </si>
  <si>
    <t>30 Hazen landing</t>
  </si>
  <si>
    <t>186-20</t>
  </si>
  <si>
    <t>Michael benjamin</t>
  </si>
  <si>
    <t>31 Faraway dr</t>
  </si>
  <si>
    <t xml:space="preserve"> 5-5</t>
  </si>
  <si>
    <t>187-20</t>
  </si>
  <si>
    <t>Terry Swett</t>
  </si>
  <si>
    <t>30 Brown Mill</t>
  </si>
  <si>
    <t>188-20</t>
  </si>
  <si>
    <t>Doug &amp; Sandy Oakley</t>
  </si>
  <si>
    <t>174 Sanborns grove</t>
  </si>
  <si>
    <t xml:space="preserve"> 5-16</t>
  </si>
  <si>
    <t>189-20</t>
  </si>
  <si>
    <t>Foundation</t>
  </si>
  <si>
    <t>Chris Berry</t>
  </si>
  <si>
    <t>Natures way</t>
  </si>
  <si>
    <t>60A-5</t>
  </si>
  <si>
    <t>190-20</t>
  </si>
  <si>
    <t>Daniel turner</t>
  </si>
  <si>
    <t>82 Howard trail</t>
  </si>
  <si>
    <t>36F</t>
  </si>
  <si>
    <t>191-20</t>
  </si>
  <si>
    <t>shop/lein to</t>
  </si>
  <si>
    <t>Anthony Lauria</t>
  </si>
  <si>
    <t>87 Knights hill</t>
  </si>
  <si>
    <t>192-20</t>
  </si>
  <si>
    <t>David Goldrup</t>
  </si>
  <si>
    <t>96 Sam ingllas rd</t>
  </si>
  <si>
    <t>23-6</t>
  </si>
  <si>
    <t xml:space="preserve"> 2-60</t>
  </si>
  <si>
    <t>193-20</t>
  </si>
  <si>
    <t>Tom Blakeney</t>
  </si>
  <si>
    <t>crnr rte 302 &amp; Hioridge</t>
  </si>
  <si>
    <t>194-20</t>
  </si>
  <si>
    <t>Storage containers</t>
  </si>
  <si>
    <t>Ronald Moloff</t>
  </si>
  <si>
    <t>2 Sleighbell lane</t>
  </si>
  <si>
    <t>9A</t>
  </si>
  <si>
    <t>195-20</t>
  </si>
  <si>
    <t>26 Waterview tr south</t>
  </si>
  <si>
    <t>Rich &amp; Shelley Hall</t>
  </si>
  <si>
    <t>5B</t>
  </si>
  <si>
    <t>196-20</t>
  </si>
  <si>
    <t>camp woodlands rd</t>
  </si>
  <si>
    <t>197-20</t>
  </si>
  <si>
    <t>Dock</t>
  </si>
  <si>
    <t>Tracy Nelson</t>
  </si>
  <si>
    <t>Harborside</t>
  </si>
  <si>
    <t>20-1</t>
  </si>
  <si>
    <t>198-20</t>
  </si>
  <si>
    <t>Rolfe Corp</t>
  </si>
  <si>
    <t>200 Willis park rd</t>
  </si>
  <si>
    <t>199-20</t>
  </si>
  <si>
    <t>58 Sanborns grove</t>
  </si>
  <si>
    <t>200-20</t>
  </si>
  <si>
    <t>Suzanne Grace</t>
  </si>
  <si>
    <t>195 Sweden rd</t>
  </si>
  <si>
    <t>201-20</t>
  </si>
  <si>
    <t>Deck remodel</t>
  </si>
  <si>
    <t>232 Mountain rd</t>
  </si>
  <si>
    <t xml:space="preserve"> 12-3</t>
  </si>
  <si>
    <t>202-20</t>
  </si>
  <si>
    <t>Nick Disconzo</t>
  </si>
  <si>
    <t xml:space="preserve">29 Taylor town </t>
  </si>
  <si>
    <t>203-20</t>
  </si>
  <si>
    <t>Rich Macdonald</t>
  </si>
  <si>
    <t>91 Plummers landing</t>
  </si>
  <si>
    <t>204-20</t>
  </si>
  <si>
    <t xml:space="preserve">203-20 </t>
  </si>
  <si>
    <t>Duplicate permit #</t>
  </si>
  <si>
    <t>Matt Weegar</t>
  </si>
  <si>
    <t>66 Cedar Drive</t>
  </si>
  <si>
    <t>Simon Wignall</t>
  </si>
  <si>
    <t>7 Moonrise</t>
  </si>
  <si>
    <t xml:space="preserve"> 1-4</t>
  </si>
  <si>
    <t>205-20</t>
  </si>
  <si>
    <t>Remodel stairs</t>
  </si>
  <si>
    <t>Evan Richman</t>
  </si>
  <si>
    <t>43 S. High st</t>
  </si>
  <si>
    <t>206-20</t>
  </si>
  <si>
    <t>Porch</t>
  </si>
  <si>
    <t>Jay Bryant</t>
  </si>
  <si>
    <t>salmon point lot 40</t>
  </si>
  <si>
    <t>207-20</t>
  </si>
  <si>
    <t>Bill Finnerty</t>
  </si>
  <si>
    <t>98 N bridgton rd</t>
  </si>
  <si>
    <t>208-20</t>
  </si>
  <si>
    <t>Middle ridge lot A</t>
  </si>
  <si>
    <t>209-20</t>
  </si>
  <si>
    <t>Duplex</t>
  </si>
  <si>
    <t>Middle ridge Lot B</t>
  </si>
  <si>
    <t>210-20</t>
  </si>
  <si>
    <t>Nancy Fournier</t>
  </si>
  <si>
    <t>Upper Ridge rd</t>
  </si>
  <si>
    <t>38-B</t>
  </si>
  <si>
    <t>211-20</t>
  </si>
  <si>
    <t>Main Eco Homes</t>
  </si>
  <si>
    <t>Harmon Rd</t>
  </si>
  <si>
    <t>67-5</t>
  </si>
  <si>
    <t>212-20</t>
  </si>
  <si>
    <t>Mike Rand</t>
  </si>
  <si>
    <t>26 Swamp Rd</t>
  </si>
  <si>
    <t>213-20</t>
  </si>
  <si>
    <t>Jim Davenport</t>
  </si>
  <si>
    <t>1126 N. High st</t>
  </si>
  <si>
    <t>214-20</t>
  </si>
  <si>
    <t>Commerical storage</t>
  </si>
  <si>
    <t>Ed Grace</t>
  </si>
  <si>
    <t>1382  N. High st</t>
  </si>
  <si>
    <t>215-20</t>
  </si>
  <si>
    <t>Commerical addition</t>
  </si>
  <si>
    <t>David Holloway</t>
  </si>
  <si>
    <t>158 Sanbonrs grove</t>
  </si>
  <si>
    <t xml:space="preserve"> 5-10</t>
  </si>
  <si>
    <t>216-20</t>
  </si>
  <si>
    <t>Jeff Birnbawn</t>
  </si>
  <si>
    <t>Pioneer lane</t>
  </si>
  <si>
    <t xml:space="preserve"> 12-6</t>
  </si>
  <si>
    <t>217-20</t>
  </si>
  <si>
    <t>New res+ garage</t>
  </si>
  <si>
    <t>Gary Kirk</t>
  </si>
  <si>
    <t>Topeka Lane</t>
  </si>
  <si>
    <t>32-2</t>
  </si>
  <si>
    <t>218-20</t>
  </si>
  <si>
    <t>Jason Collins</t>
  </si>
  <si>
    <t>Sara's Trail</t>
  </si>
  <si>
    <t>25-11</t>
  </si>
  <si>
    <t>219-20</t>
  </si>
  <si>
    <t>Taylor Lucy</t>
  </si>
  <si>
    <t>Two Tall Pines</t>
  </si>
  <si>
    <t>220-20</t>
  </si>
  <si>
    <t>Matt Delemeter</t>
  </si>
  <si>
    <t>Ingalls Rd</t>
  </si>
  <si>
    <t>37-2</t>
  </si>
  <si>
    <t>221-20</t>
  </si>
  <si>
    <t>after the fact permit</t>
  </si>
  <si>
    <t>Sean O'Leary</t>
  </si>
  <si>
    <t>105 Moose pond rd</t>
  </si>
  <si>
    <t>222-20</t>
  </si>
  <si>
    <t>foundation</t>
  </si>
  <si>
    <t>James Neal</t>
  </si>
  <si>
    <t>Harvest lot #6</t>
  </si>
  <si>
    <t>223-20</t>
  </si>
  <si>
    <t xml:space="preserve">ML Investments </t>
  </si>
  <si>
    <t>Middle Ridge</t>
  </si>
  <si>
    <t>224-20</t>
  </si>
  <si>
    <t>Susan Morris</t>
  </si>
  <si>
    <t>43 Woods Pond rd</t>
  </si>
  <si>
    <t>225-20</t>
  </si>
  <si>
    <t>Jim Strom</t>
  </si>
  <si>
    <t>51 Brickyard  Hill</t>
  </si>
  <si>
    <t>226-20</t>
  </si>
  <si>
    <t>Gargage/foundation</t>
  </si>
  <si>
    <t>227-20</t>
  </si>
  <si>
    <t>Cottages</t>
  </si>
  <si>
    <t>Kimball Rd</t>
  </si>
  <si>
    <t>16D</t>
  </si>
  <si>
    <t>228-20</t>
  </si>
  <si>
    <t>Jerry Treem</t>
  </si>
  <si>
    <t>105 Powerhouse rd</t>
  </si>
  <si>
    <t>15-1</t>
  </si>
  <si>
    <t>229-20</t>
  </si>
  <si>
    <t>Renovations</t>
  </si>
  <si>
    <t>Clayton howe</t>
  </si>
  <si>
    <t>154 so high st.</t>
  </si>
  <si>
    <t>16C</t>
  </si>
  <si>
    <t>230-20</t>
  </si>
  <si>
    <t>27 Pioneer lane</t>
  </si>
  <si>
    <t>Rbert Viola</t>
  </si>
  <si>
    <t>231-20</t>
  </si>
  <si>
    <t>David Shapiro</t>
  </si>
  <si>
    <t>69 Luck grove</t>
  </si>
  <si>
    <t>232-20</t>
  </si>
  <si>
    <t>Deborah Bushway</t>
  </si>
  <si>
    <t>40 Big Sandy</t>
  </si>
  <si>
    <t>18A</t>
  </si>
  <si>
    <t>Chris Perkins</t>
  </si>
  <si>
    <t>20 Abenaki Rd</t>
  </si>
  <si>
    <t>233-20</t>
  </si>
  <si>
    <t>53 Friendship Acres</t>
  </si>
  <si>
    <t xml:space="preserve"> 5-1</t>
  </si>
  <si>
    <t>234-20</t>
  </si>
  <si>
    <t>Laurie Chalmers</t>
  </si>
  <si>
    <t>411 Highland Rd.</t>
  </si>
  <si>
    <t>235-20</t>
  </si>
  <si>
    <t>Colin Bryne</t>
  </si>
  <si>
    <t>578 Hio Ridge Rd</t>
  </si>
  <si>
    <t>22-4</t>
  </si>
  <si>
    <t>236-20</t>
  </si>
  <si>
    <t>Deb Mcleery</t>
  </si>
  <si>
    <t xml:space="preserve"> 12-18</t>
  </si>
  <si>
    <t>237-20</t>
  </si>
  <si>
    <t>Ferland Corp.</t>
  </si>
  <si>
    <t>64 Two Tall Pines</t>
  </si>
  <si>
    <t>34B</t>
  </si>
  <si>
    <t>238-20</t>
  </si>
  <si>
    <t>590 N High st.</t>
  </si>
  <si>
    <t>34A</t>
  </si>
  <si>
    <t>239-20</t>
  </si>
  <si>
    <t>18-12</t>
  </si>
  <si>
    <t xml:space="preserve"> 1-52</t>
  </si>
  <si>
    <t xml:space="preserve"> 16E-6</t>
  </si>
  <si>
    <t>Charles Hazelton</t>
  </si>
  <si>
    <t>49 Kendall Ham RD</t>
  </si>
  <si>
    <t>10' 10</t>
  </si>
  <si>
    <t>240-20</t>
  </si>
  <si>
    <t>Platform</t>
  </si>
  <si>
    <t>George Lapointe</t>
  </si>
  <si>
    <t>32-4</t>
  </si>
  <si>
    <t>241-20</t>
  </si>
  <si>
    <t xml:space="preserve"> </t>
  </si>
  <si>
    <t>Patrick O'Shea</t>
  </si>
  <si>
    <t>34 Shore Acres</t>
  </si>
  <si>
    <t>1' -21</t>
  </si>
  <si>
    <t>Remodel/Addition</t>
  </si>
  <si>
    <t>Don Campos</t>
  </si>
  <si>
    <t>241 Ingalls Rd</t>
  </si>
  <si>
    <t>34-2</t>
  </si>
  <si>
    <t>2'- 21</t>
  </si>
  <si>
    <t>Andy Tran</t>
  </si>
  <si>
    <t>270 Main St.</t>
  </si>
  <si>
    <t>3-' 21</t>
  </si>
  <si>
    <t>Shawn Newell</t>
  </si>
  <si>
    <t>9 Shorey Grove</t>
  </si>
  <si>
    <t>4-' 21</t>
  </si>
  <si>
    <t>Renovation</t>
  </si>
  <si>
    <t>James Sacuzzo</t>
  </si>
  <si>
    <t>Willis Park Rd</t>
  </si>
  <si>
    <t>5' - 21</t>
  </si>
  <si>
    <t>Hmelock estates</t>
  </si>
  <si>
    <t>Hemlock Rd</t>
  </si>
  <si>
    <t>6-' 21</t>
  </si>
  <si>
    <t>Docks</t>
  </si>
  <si>
    <t>Hemlock Estates</t>
  </si>
  <si>
    <t>7-' 21</t>
  </si>
  <si>
    <t>steps</t>
  </si>
  <si>
    <t>David Shalile</t>
  </si>
  <si>
    <t>Howard Trail</t>
  </si>
  <si>
    <t>39-9</t>
  </si>
  <si>
    <t>8' -21</t>
  </si>
  <si>
    <t xml:space="preserve">New Residence </t>
  </si>
  <si>
    <t>Robert Jones</t>
  </si>
  <si>
    <t>35 Christmas Tree</t>
  </si>
  <si>
    <t xml:space="preserve"> 9- 21</t>
  </si>
  <si>
    <t>Mary Tremblay</t>
  </si>
  <si>
    <t>139 Middle Ridge</t>
  </si>
  <si>
    <t xml:space="preserve"> 10- 21</t>
  </si>
  <si>
    <t>Middle Ridge Rd</t>
  </si>
  <si>
    <t>19- 2</t>
  </si>
  <si>
    <t xml:space="preserve"> 11- 21</t>
  </si>
  <si>
    <t>John Siliski</t>
  </si>
  <si>
    <t>42 Hio Ridge Rd</t>
  </si>
  <si>
    <t>14B</t>
  </si>
  <si>
    <t xml:space="preserve"> 12 - 21</t>
  </si>
  <si>
    <t>NFI North</t>
  </si>
  <si>
    <t>7 Nulty Street</t>
  </si>
  <si>
    <t xml:space="preserve"> 13 - 21</t>
  </si>
  <si>
    <t xml:space="preserve">Remodel </t>
  </si>
  <si>
    <t>Gordon Pfiel</t>
  </si>
  <si>
    <t>9 Dyvonne Terrace</t>
  </si>
  <si>
    <t>14-21</t>
  </si>
  <si>
    <t>Lura Lentz</t>
  </si>
  <si>
    <t>17 Libby Lane</t>
  </si>
  <si>
    <t>15-21</t>
  </si>
  <si>
    <t>Raze + New Res</t>
  </si>
  <si>
    <t>Middle Ridge lot A</t>
  </si>
  <si>
    <t>16-21</t>
  </si>
  <si>
    <t>Rene Fournier</t>
  </si>
  <si>
    <t>495 Upper Ridge</t>
  </si>
  <si>
    <t>36B1</t>
  </si>
  <si>
    <t>17-21</t>
  </si>
  <si>
    <t>Paula Walker</t>
  </si>
  <si>
    <t>23 Secret Harbor</t>
  </si>
  <si>
    <t>28-23</t>
  </si>
  <si>
    <t>18-21</t>
  </si>
  <si>
    <t>Eco Dr. bldg #4</t>
  </si>
  <si>
    <t>19-21</t>
  </si>
  <si>
    <t>Duplex-Loft style</t>
  </si>
  <si>
    <t>Eco Dr. bldg #2</t>
  </si>
  <si>
    <t>20-21</t>
  </si>
  <si>
    <t>Duplex- Loft style</t>
  </si>
  <si>
    <t>Eco Dr. bldg # 1</t>
  </si>
  <si>
    <t>21-21</t>
  </si>
  <si>
    <t>Duplex- 2 bdrm</t>
  </si>
  <si>
    <t>Eco Dr. bldg #3</t>
  </si>
  <si>
    <t>22-21</t>
  </si>
  <si>
    <t>Eco Dr. bldg #5</t>
  </si>
  <si>
    <t>23-21</t>
  </si>
  <si>
    <t>Larry Tecce</t>
  </si>
  <si>
    <t>42 Witchita lane</t>
  </si>
  <si>
    <t>24-21</t>
  </si>
  <si>
    <t>Peter Motel</t>
  </si>
  <si>
    <t>20 Depot St</t>
  </si>
  <si>
    <t>25-21</t>
  </si>
  <si>
    <t>Brian Breton</t>
  </si>
  <si>
    <t>Frost Farm Rd</t>
  </si>
  <si>
    <t>26-21</t>
  </si>
  <si>
    <t>Mann Enterprise</t>
  </si>
  <si>
    <t>1 Green St</t>
  </si>
  <si>
    <t>27-21</t>
  </si>
  <si>
    <t>Comm. Apartments</t>
  </si>
  <si>
    <t>Eco way bldg #7</t>
  </si>
  <si>
    <t>28-21</t>
  </si>
  <si>
    <t>Erik Almlov</t>
  </si>
  <si>
    <t>131 George Packard rd</t>
  </si>
  <si>
    <t>42B-2</t>
  </si>
  <si>
    <t>29-21</t>
  </si>
  <si>
    <t>Inground Pool</t>
  </si>
  <si>
    <t>30-21</t>
  </si>
  <si>
    <t>Pam Stanford</t>
  </si>
  <si>
    <t>17 Dyvonne Terrace</t>
  </si>
  <si>
    <t>31-21</t>
  </si>
  <si>
    <t>Ronald Hogan</t>
  </si>
  <si>
    <t>103 Moose Pond</t>
  </si>
  <si>
    <t>1'- 53</t>
  </si>
  <si>
    <t>32-21</t>
  </si>
  <si>
    <t>Alison Schechter</t>
  </si>
  <si>
    <t>16 Hioridge shores N</t>
  </si>
  <si>
    <t>19-9</t>
  </si>
  <si>
    <t>33-21</t>
  </si>
  <si>
    <t>Bob Viola</t>
  </si>
  <si>
    <t>34-21</t>
  </si>
  <si>
    <t>Patricia Saxby</t>
  </si>
  <si>
    <t>Brickyard Hill rd</t>
  </si>
  <si>
    <t>35-21</t>
  </si>
  <si>
    <t>66 Two Tall pines</t>
  </si>
  <si>
    <t>36-21</t>
  </si>
  <si>
    <t>Covered Pavillion</t>
  </si>
  <si>
    <t>Kelley smith</t>
  </si>
  <si>
    <t>85 Mockingbird Ln</t>
  </si>
  <si>
    <t>37-21</t>
  </si>
  <si>
    <t>Gargae</t>
  </si>
  <si>
    <t>It was all a dream</t>
  </si>
  <si>
    <t>8 Gibbs Ave</t>
  </si>
  <si>
    <t>38-21</t>
  </si>
  <si>
    <t>Roger Brantley</t>
  </si>
  <si>
    <t>11 Campbell Dr</t>
  </si>
  <si>
    <t>40-38</t>
  </si>
  <si>
    <t>39-21</t>
  </si>
  <si>
    <t>Selva Millheiser</t>
  </si>
  <si>
    <t>Highland Ave</t>
  </si>
  <si>
    <t>36-1</t>
  </si>
  <si>
    <t>40-21</t>
  </si>
  <si>
    <t>Lakewood Apts #8</t>
  </si>
  <si>
    <t>Eco way bldg 8</t>
  </si>
  <si>
    <t>41-21</t>
  </si>
  <si>
    <t>Apartment Building</t>
  </si>
  <si>
    <t>Brenda Tuchon</t>
  </si>
  <si>
    <t>53 Meade Lane</t>
  </si>
  <si>
    <t xml:space="preserve"> 3-1</t>
  </si>
  <si>
    <t>42-21</t>
  </si>
  <si>
    <t>Laundry Room</t>
  </si>
  <si>
    <t>Will Mcgaffigan</t>
  </si>
  <si>
    <t>92 Mooose Pond Dr</t>
  </si>
  <si>
    <t xml:space="preserve"> 1-31</t>
  </si>
  <si>
    <t>44-21</t>
  </si>
  <si>
    <t>Joel Hapgood</t>
  </si>
  <si>
    <t>50 Porltand Rd</t>
  </si>
  <si>
    <t xml:space="preserve"> 6-1</t>
  </si>
  <si>
    <t>43-21</t>
  </si>
  <si>
    <t>Corlotta Girouard</t>
  </si>
  <si>
    <t>115 N. High st</t>
  </si>
  <si>
    <t>45-21</t>
  </si>
  <si>
    <t>Russell Parent</t>
  </si>
  <si>
    <t>46-21</t>
  </si>
  <si>
    <t>Decks</t>
  </si>
  <si>
    <t>Mason Gallinari</t>
  </si>
  <si>
    <t>Zion Hill Rd</t>
  </si>
  <si>
    <t>47-21</t>
  </si>
  <si>
    <t>Tom Smith</t>
  </si>
  <si>
    <t>65 Harrison rd</t>
  </si>
  <si>
    <t xml:space="preserve"> 48-21</t>
  </si>
  <si>
    <t>22 Brown MILL rd</t>
  </si>
  <si>
    <t xml:space="preserve">49-21 </t>
  </si>
  <si>
    <t>John Mathews</t>
  </si>
  <si>
    <t>3 Norman Lane</t>
  </si>
  <si>
    <t xml:space="preserve"> 4-26</t>
  </si>
  <si>
    <t>50-21</t>
  </si>
  <si>
    <t>Mitchell Thomas</t>
  </si>
  <si>
    <t>78 Frost farm rd</t>
  </si>
  <si>
    <t>94E</t>
  </si>
  <si>
    <t>51-21</t>
  </si>
  <si>
    <t>Charles Simpson</t>
  </si>
  <si>
    <t>72 Highland Rd</t>
  </si>
  <si>
    <t>52-21</t>
  </si>
  <si>
    <t>Robert Bickford</t>
  </si>
  <si>
    <t>40 Stack em inn rd</t>
  </si>
  <si>
    <t>53-21</t>
  </si>
  <si>
    <t>Jim Mingle</t>
  </si>
  <si>
    <t>33 The Birches</t>
  </si>
  <si>
    <t>54-21</t>
  </si>
  <si>
    <t>Thomas Lerman</t>
  </si>
  <si>
    <t>commons drive</t>
  </si>
  <si>
    <t>55-21</t>
  </si>
  <si>
    <t>Peter Berardi</t>
  </si>
  <si>
    <t>210 Malcolm rd</t>
  </si>
  <si>
    <t>56-21</t>
  </si>
  <si>
    <t>Marty Wesolowski</t>
  </si>
  <si>
    <t>14 Tall pines dr</t>
  </si>
  <si>
    <t>10A-8</t>
  </si>
  <si>
    <t>57-21</t>
  </si>
  <si>
    <t>New Resdince</t>
  </si>
  <si>
    <t>Bennetee Jacobs</t>
  </si>
  <si>
    <t>34 Marapose</t>
  </si>
  <si>
    <t>30K</t>
  </si>
  <si>
    <t>58-21</t>
  </si>
  <si>
    <t>Greenhouse</t>
  </si>
  <si>
    <t>Oriental lodge 13</t>
  </si>
  <si>
    <t>166 Harrison Rd</t>
  </si>
  <si>
    <t>49-1</t>
  </si>
  <si>
    <t>59-21</t>
  </si>
  <si>
    <t>Ed Pontbirand</t>
  </si>
  <si>
    <t>741 Upper ridge rd</t>
  </si>
  <si>
    <t>60-21</t>
  </si>
  <si>
    <t>Solar panels</t>
  </si>
  <si>
    <t>Andrew Pond</t>
  </si>
  <si>
    <t>81 Waterview tr</t>
  </si>
  <si>
    <t>61-21</t>
  </si>
  <si>
    <t>David Weakliem</t>
  </si>
  <si>
    <t>45 Stonehedge dr</t>
  </si>
  <si>
    <t>38A-11</t>
  </si>
  <si>
    <t>62-21</t>
  </si>
  <si>
    <t>63-21</t>
  </si>
  <si>
    <t>Carry all corner</t>
  </si>
  <si>
    <t>2 Cottage st</t>
  </si>
  <si>
    <t>64-21</t>
  </si>
  <si>
    <t>Robyn Kiernan</t>
  </si>
  <si>
    <t>13 Iredale st</t>
  </si>
  <si>
    <t>65-21</t>
  </si>
  <si>
    <t>82 Ring Farm Rd</t>
  </si>
  <si>
    <t>Will Regan</t>
  </si>
  <si>
    <t>2 Journeys Path</t>
  </si>
  <si>
    <t>27f-52</t>
  </si>
  <si>
    <t>66-21</t>
  </si>
  <si>
    <t>Mark House</t>
  </si>
  <si>
    <t>115 Moose Pond dr</t>
  </si>
  <si>
    <t xml:space="preserve"> 1-49</t>
  </si>
  <si>
    <t>67-21</t>
  </si>
  <si>
    <t>Barry Gilman</t>
  </si>
  <si>
    <t>8 Chase street</t>
  </si>
  <si>
    <t>68-21</t>
  </si>
  <si>
    <t>Stone soup</t>
  </si>
  <si>
    <t>152 Portland rd</t>
  </si>
  <si>
    <t>60A</t>
  </si>
  <si>
    <t>69-21</t>
  </si>
  <si>
    <t>East pinnacle</t>
  </si>
  <si>
    <t>296 Mountain rd</t>
  </si>
  <si>
    <t>70-21</t>
  </si>
  <si>
    <t>Drew Simpson</t>
  </si>
  <si>
    <t>Bear trap rd</t>
  </si>
  <si>
    <t>38A</t>
  </si>
  <si>
    <t>71-21</t>
  </si>
  <si>
    <t>Apartment Bldg</t>
  </si>
  <si>
    <t>Milton Adams</t>
  </si>
  <si>
    <t>72-21</t>
  </si>
  <si>
    <t>50A</t>
  </si>
  <si>
    <t>73-21</t>
  </si>
  <si>
    <t>James Leonard</t>
  </si>
  <si>
    <t>74-21</t>
  </si>
  <si>
    <t>75-21</t>
  </si>
  <si>
    <t>76-21</t>
  </si>
  <si>
    <t>16D-3</t>
  </si>
  <si>
    <t>77-21</t>
  </si>
  <si>
    <t>Ian Factor</t>
  </si>
  <si>
    <t>78-21</t>
  </si>
  <si>
    <t>Kermit Foster</t>
  </si>
  <si>
    <t>79-21</t>
  </si>
  <si>
    <t>80-21</t>
  </si>
  <si>
    <t>81-21</t>
  </si>
  <si>
    <t>82-21</t>
  </si>
  <si>
    <t>83-21</t>
  </si>
  <si>
    <t>84-21</t>
  </si>
  <si>
    <t>Megan Phillips</t>
  </si>
  <si>
    <t>8A</t>
  </si>
  <si>
    <t>85-21</t>
  </si>
  <si>
    <t>86-21</t>
  </si>
  <si>
    <t>Mark Holden</t>
  </si>
  <si>
    <t>87-21</t>
  </si>
  <si>
    <t>88-21</t>
  </si>
  <si>
    <t>89-21</t>
  </si>
  <si>
    <t>90-21</t>
  </si>
  <si>
    <t>Cabin</t>
  </si>
  <si>
    <t>45-7</t>
  </si>
  <si>
    <t>91-21</t>
  </si>
  <si>
    <t>92-21</t>
  </si>
  <si>
    <t>19-4</t>
  </si>
  <si>
    <t>topeka lane</t>
  </si>
  <si>
    <t>491 S. Bridgton Rd.</t>
  </si>
  <si>
    <t>Chris McDaniel</t>
  </si>
  <si>
    <t>Willet Rd.</t>
  </si>
  <si>
    <t>38 Moose Pond Rd.</t>
  </si>
  <si>
    <t>Angela Merrill</t>
  </si>
  <si>
    <t xml:space="preserve">366 Main St. </t>
  </si>
  <si>
    <t>Mano-roof shed</t>
  </si>
  <si>
    <t xml:space="preserve">Norman Luneau </t>
  </si>
  <si>
    <t>300 Fosterville Rd.</t>
  </si>
  <si>
    <t xml:space="preserve">67 Main St. </t>
  </si>
  <si>
    <t xml:space="preserve">2 Elm Street </t>
  </si>
  <si>
    <t>Jefferey &amp; Jennifer Pendey</t>
  </si>
  <si>
    <t>78 Frost Farm Rd.</t>
  </si>
  <si>
    <t>94 E</t>
  </si>
  <si>
    <t xml:space="preserve">Jim Neptune </t>
  </si>
  <si>
    <t xml:space="preserve">224 Portland Rd. </t>
  </si>
  <si>
    <t>115B</t>
  </si>
  <si>
    <t>Sign/Remodel</t>
  </si>
  <si>
    <t xml:space="preserve">Jeff Douglass </t>
  </si>
  <si>
    <t xml:space="preserve">133 Whitney Rd. </t>
  </si>
  <si>
    <t>22B-2</t>
  </si>
  <si>
    <t xml:space="preserve">Wayne King </t>
  </si>
  <si>
    <t>209 Main St.</t>
  </si>
  <si>
    <t xml:space="preserve">Sign </t>
  </si>
  <si>
    <t xml:space="preserve">Marc Raila </t>
  </si>
  <si>
    <t>21-5</t>
  </si>
  <si>
    <t>90 Two Ponds Rd.</t>
  </si>
  <si>
    <t xml:space="preserve">Lawrence Tecce </t>
  </si>
  <si>
    <t>42 Witchita Ln.</t>
  </si>
  <si>
    <t>45 N. High St.</t>
  </si>
  <si>
    <t>Above Ground Pool</t>
  </si>
  <si>
    <t>Rich Ozuna</t>
  </si>
  <si>
    <t>112 Luck Grane</t>
  </si>
  <si>
    <t>Matt Maricot</t>
  </si>
  <si>
    <t>15 Chruch St.</t>
  </si>
  <si>
    <t>37&amp;38</t>
  </si>
  <si>
    <t>Mitch Horgan</t>
  </si>
  <si>
    <t xml:space="preserve">104 Wild Wood Rd. </t>
  </si>
  <si>
    <t xml:space="preserve">Ian Adams </t>
  </si>
  <si>
    <t xml:space="preserve">Carl Dittrich </t>
  </si>
  <si>
    <t xml:space="preserve">Stevens Cave Rd. </t>
  </si>
  <si>
    <t>28B</t>
  </si>
  <si>
    <t>93-21</t>
  </si>
  <si>
    <t xml:space="preserve">Wayne Rivet </t>
  </si>
  <si>
    <t>10 Meadow St.</t>
  </si>
  <si>
    <t>94-21</t>
  </si>
  <si>
    <t>Pool</t>
  </si>
  <si>
    <t>Faye &amp; Pat Conndly</t>
  </si>
  <si>
    <t>Carrisa Drive</t>
  </si>
  <si>
    <t>39B-5</t>
  </si>
  <si>
    <t>95-21</t>
  </si>
  <si>
    <t>Michael &amp; Jill Sanbern</t>
  </si>
  <si>
    <t>232 N. High St.</t>
  </si>
  <si>
    <t>96-21</t>
  </si>
  <si>
    <t>Dennis Hargan</t>
  </si>
  <si>
    <t>1 C St.</t>
  </si>
  <si>
    <t>27F-21</t>
  </si>
  <si>
    <t>97-21</t>
  </si>
  <si>
    <t>Enclosed Porch</t>
  </si>
  <si>
    <t>Artem Mayasora</t>
  </si>
  <si>
    <t xml:space="preserve">Sunny Broack Farm </t>
  </si>
  <si>
    <t>98-21</t>
  </si>
  <si>
    <t>Modular/New Residence</t>
  </si>
  <si>
    <t>Jeff Whittemore</t>
  </si>
  <si>
    <t>33 South Bay Rd.</t>
  </si>
  <si>
    <t>99-21</t>
  </si>
  <si>
    <t>Chris Rands</t>
  </si>
  <si>
    <t>120 Stone Rd.</t>
  </si>
  <si>
    <t>100-21</t>
  </si>
  <si>
    <t xml:space="preserve">Tent Platform </t>
  </si>
  <si>
    <t>Richard Laboniville</t>
  </si>
  <si>
    <t xml:space="preserve">13 Beal Ln. </t>
  </si>
  <si>
    <t>39-8</t>
  </si>
  <si>
    <t>101-21</t>
  </si>
  <si>
    <t>143 Middle Ridge Rd.</t>
  </si>
  <si>
    <t>102-21</t>
  </si>
  <si>
    <t>Chris Grant</t>
  </si>
  <si>
    <t>294 S. High St.</t>
  </si>
  <si>
    <t>103-21</t>
  </si>
  <si>
    <t>Peter Hudson</t>
  </si>
  <si>
    <t xml:space="preserve">49 S. Bridgton </t>
  </si>
  <si>
    <t>36+</t>
  </si>
  <si>
    <t>104-21</t>
  </si>
  <si>
    <t>Henry Happe</t>
  </si>
  <si>
    <t>157 Lighthouse Rd.</t>
  </si>
  <si>
    <t>105-21</t>
  </si>
  <si>
    <t xml:space="preserve">Garden Shed </t>
  </si>
  <si>
    <t>Theresa Landus</t>
  </si>
  <si>
    <t>238 Kimball Rd.</t>
  </si>
  <si>
    <t>50-1B</t>
  </si>
  <si>
    <t>106-21</t>
  </si>
  <si>
    <t>Pool with Deck</t>
  </si>
  <si>
    <t>Mike Wislotski</t>
  </si>
  <si>
    <t>Natures Way #6</t>
  </si>
  <si>
    <t>60A6</t>
  </si>
  <si>
    <t>107-21</t>
  </si>
  <si>
    <t>New Residence &amp; Shed</t>
  </si>
  <si>
    <t>Dand Masters</t>
  </si>
  <si>
    <t>63 Burnham Rd.</t>
  </si>
  <si>
    <t>44C</t>
  </si>
  <si>
    <t>108-21</t>
  </si>
  <si>
    <t>Platforms</t>
  </si>
  <si>
    <t xml:space="preserve">Gary Cayne </t>
  </si>
  <si>
    <t>Lot 41 Quarter Horse</t>
  </si>
  <si>
    <t>1096-21</t>
  </si>
  <si>
    <t>Sandra Mahn</t>
  </si>
  <si>
    <t>23 N. High St.</t>
  </si>
  <si>
    <t>110-21</t>
  </si>
  <si>
    <t>Wendy Farr</t>
  </si>
  <si>
    <t>2 Kringe Way</t>
  </si>
  <si>
    <t xml:space="preserve">49A </t>
  </si>
  <si>
    <t>111-21</t>
  </si>
  <si>
    <t>Libo Liu</t>
  </si>
  <si>
    <t>47 S. Bridgton</t>
  </si>
  <si>
    <t>112-21</t>
  </si>
  <si>
    <t>Remodel/Deck</t>
  </si>
  <si>
    <t>Pasardle Marchetti</t>
  </si>
  <si>
    <t xml:space="preserve">552 Hio Ridge Rd. </t>
  </si>
  <si>
    <t>22-2</t>
  </si>
  <si>
    <t>113-21</t>
  </si>
  <si>
    <t>114-21</t>
  </si>
  <si>
    <t>Tim Caron</t>
  </si>
  <si>
    <t>3 Pleasant St.</t>
  </si>
  <si>
    <t xml:space="preserve">Ben Chadwick </t>
  </si>
  <si>
    <t>25A</t>
  </si>
  <si>
    <t>Steve Martin</t>
  </si>
  <si>
    <t>40 Hazen Landing</t>
  </si>
  <si>
    <t>116-21</t>
  </si>
  <si>
    <t>53 New Calonial</t>
  </si>
  <si>
    <t>North High st "A"</t>
  </si>
  <si>
    <t>117-21</t>
  </si>
  <si>
    <t>Ed Mcbrady</t>
  </si>
  <si>
    <t>14 Ledges Rd</t>
  </si>
  <si>
    <t>3A</t>
  </si>
  <si>
    <t>118-21</t>
  </si>
  <si>
    <t>Michaek Zenari</t>
  </si>
  <si>
    <t>Beaver creek farm</t>
  </si>
  <si>
    <t>175 Portland rd</t>
  </si>
  <si>
    <t>120-21</t>
  </si>
  <si>
    <t>Signs</t>
  </si>
  <si>
    <t>McIver property</t>
  </si>
  <si>
    <t>121-21</t>
  </si>
  <si>
    <t>Kelly Mizer</t>
  </si>
  <si>
    <t>15 Santa clause dr</t>
  </si>
  <si>
    <t>122-21</t>
  </si>
  <si>
    <t>Tammy Snow</t>
  </si>
  <si>
    <t>250 Portland rd</t>
  </si>
  <si>
    <t>123-21</t>
  </si>
  <si>
    <t>Remodel + deck</t>
  </si>
  <si>
    <t>lot 1 kimball rd</t>
  </si>
  <si>
    <t>124-21</t>
  </si>
  <si>
    <t>Linda Zieminiki</t>
  </si>
  <si>
    <t>48 N Bay rd</t>
  </si>
  <si>
    <t>1-' 4</t>
  </si>
  <si>
    <t>125-21</t>
  </si>
  <si>
    <t>Peter Morrison</t>
  </si>
  <si>
    <t>867 Kansas rd</t>
  </si>
  <si>
    <t>29c-1</t>
  </si>
  <si>
    <t>126-21</t>
  </si>
  <si>
    <t>Solar Panels</t>
  </si>
  <si>
    <t>Erika Rowland</t>
  </si>
  <si>
    <t>82 Ring farm rd</t>
  </si>
  <si>
    <t>127-21</t>
  </si>
  <si>
    <t>19 Obezy lane</t>
  </si>
  <si>
    <t>128-21</t>
  </si>
  <si>
    <t xml:space="preserve"> n</t>
  </si>
  <si>
    <t>John Mafera</t>
  </si>
  <si>
    <t>25 Home Run Rd</t>
  </si>
  <si>
    <t>82f</t>
  </si>
  <si>
    <t>129-21</t>
  </si>
  <si>
    <t>53 Sarahs Trail</t>
  </si>
  <si>
    <t>130-21</t>
  </si>
  <si>
    <t>Pal Development</t>
  </si>
  <si>
    <t>Jameeson Drive</t>
  </si>
  <si>
    <t>21-1</t>
  </si>
  <si>
    <t>131-21</t>
  </si>
  <si>
    <t>Leslie Ridlon</t>
  </si>
  <si>
    <t>24 Green St</t>
  </si>
  <si>
    <t>132-21</t>
  </si>
  <si>
    <t>Judd Shapiro</t>
  </si>
  <si>
    <t>White tail ridge</t>
  </si>
  <si>
    <t>133-21</t>
  </si>
  <si>
    <t>Jeff Wood</t>
  </si>
  <si>
    <t>600 Sweden rd</t>
  </si>
  <si>
    <t>18C-9</t>
  </si>
  <si>
    <t>134-21</t>
  </si>
  <si>
    <t>Lon Walters</t>
  </si>
  <si>
    <t>North High ST</t>
  </si>
  <si>
    <t>80a</t>
  </si>
  <si>
    <t>135-21</t>
  </si>
  <si>
    <t>Senior living facility</t>
  </si>
  <si>
    <t>Terry White</t>
  </si>
  <si>
    <t>10 Santa Clause Dr</t>
  </si>
  <si>
    <t>136-21</t>
  </si>
  <si>
    <t>Greg Monteforte</t>
  </si>
  <si>
    <t>44 Wildhaven dr</t>
  </si>
  <si>
    <t>27A-2B</t>
  </si>
  <si>
    <t>137-21</t>
  </si>
  <si>
    <t>Richard Leavitt</t>
  </si>
  <si>
    <t>Twilight View</t>
  </si>
  <si>
    <t>23D</t>
  </si>
  <si>
    <t>138-21</t>
  </si>
  <si>
    <t>Garage w/ apartmentq</t>
  </si>
  <si>
    <t>Thom Maker</t>
  </si>
  <si>
    <t>21 Bennet St</t>
  </si>
  <si>
    <t>139-21</t>
  </si>
  <si>
    <t>Marc Ralia</t>
  </si>
  <si>
    <t>53 New Colonial</t>
  </si>
  <si>
    <t>2 '-5</t>
  </si>
  <si>
    <t>140-21</t>
  </si>
  <si>
    <t>Sean Moulton</t>
  </si>
  <si>
    <t>North Bridgton Rd</t>
  </si>
  <si>
    <t>33A</t>
  </si>
  <si>
    <t>141-21</t>
  </si>
  <si>
    <t>Mike Follett</t>
  </si>
  <si>
    <t>484 North High st</t>
  </si>
  <si>
    <t>142-21</t>
  </si>
  <si>
    <t>Sam Clark</t>
  </si>
  <si>
    <t>39 Summit drive</t>
  </si>
  <si>
    <t>31-39</t>
  </si>
  <si>
    <t>143-21</t>
  </si>
  <si>
    <t>Alex Iby</t>
  </si>
  <si>
    <t>144-21</t>
  </si>
  <si>
    <t>Rich Cohen</t>
  </si>
  <si>
    <t>Holly loop</t>
  </si>
  <si>
    <t>145-21</t>
  </si>
  <si>
    <t>Susan Tuck</t>
  </si>
  <si>
    <t>262 Hio ridge rd</t>
  </si>
  <si>
    <t>53b-15</t>
  </si>
  <si>
    <t>146-21</t>
  </si>
  <si>
    <t>Dan Hickman</t>
  </si>
  <si>
    <t>436 N High st</t>
  </si>
  <si>
    <t>93A</t>
  </si>
  <si>
    <t>147-21</t>
  </si>
  <si>
    <t>Site 1 Kansas Rd</t>
  </si>
  <si>
    <t>51A</t>
  </si>
  <si>
    <t>148-21</t>
  </si>
  <si>
    <t>site 2 Kansas Rd</t>
  </si>
  <si>
    <t>149-21</t>
  </si>
  <si>
    <t>John Salzig</t>
  </si>
  <si>
    <t>125 Del Chabourne</t>
  </si>
  <si>
    <t>150-21</t>
  </si>
  <si>
    <t>Khris Klimek</t>
  </si>
  <si>
    <t>Washington View</t>
  </si>
  <si>
    <t>32B-3</t>
  </si>
  <si>
    <t>151-21</t>
  </si>
  <si>
    <t>New Res/Gargae</t>
  </si>
  <si>
    <t>Terry Hubka</t>
  </si>
  <si>
    <t>Sam Ingalls road</t>
  </si>
  <si>
    <t>28A-2</t>
  </si>
  <si>
    <t>152-21</t>
  </si>
  <si>
    <t>New res/garage</t>
  </si>
  <si>
    <t>27B</t>
  </si>
  <si>
    <t>153-21</t>
  </si>
  <si>
    <t>Gail Chaiken</t>
  </si>
  <si>
    <t>43 Grovers way</t>
  </si>
  <si>
    <t>24C</t>
  </si>
  <si>
    <t>154-21</t>
  </si>
  <si>
    <t>Revised shed</t>
  </si>
  <si>
    <t>Amber Bradigan</t>
  </si>
  <si>
    <t>55 Heathersfield</t>
  </si>
  <si>
    <t>11-' 12</t>
  </si>
  <si>
    <t>155-21</t>
  </si>
  <si>
    <t>Stasia Steele</t>
  </si>
  <si>
    <t>12 Cousins Point</t>
  </si>
  <si>
    <t>156-21</t>
  </si>
  <si>
    <t>Peter johnston</t>
  </si>
  <si>
    <t>39 Huimmingbird ln</t>
  </si>
  <si>
    <t>20-2</t>
  </si>
  <si>
    <t>157-21</t>
  </si>
  <si>
    <t>Remodel boathouse</t>
  </si>
  <si>
    <t>Calobe Thayer</t>
  </si>
  <si>
    <t>Robinson Way</t>
  </si>
  <si>
    <t>158-21</t>
  </si>
  <si>
    <t>Garage w/ apt.</t>
  </si>
  <si>
    <t>159-21</t>
  </si>
  <si>
    <t>160-21</t>
  </si>
  <si>
    <t>Barn</t>
  </si>
  <si>
    <t>10C</t>
  </si>
  <si>
    <t>161-21</t>
  </si>
  <si>
    <t>Marty Manning</t>
  </si>
  <si>
    <t>12-'9</t>
  </si>
  <si>
    <t>162-21</t>
  </si>
  <si>
    <t>Rex Rolfe</t>
  </si>
  <si>
    <t>1 Jordan lane</t>
  </si>
  <si>
    <t>21-10</t>
  </si>
  <si>
    <t>163-21</t>
  </si>
  <si>
    <t>Davis Lane</t>
  </si>
  <si>
    <t>164-21</t>
  </si>
  <si>
    <t>Erinn Wright</t>
  </si>
  <si>
    <t>229 Howard trail</t>
  </si>
  <si>
    <t>39C</t>
  </si>
  <si>
    <t>165-21</t>
  </si>
  <si>
    <t>Carlos Oliveria</t>
  </si>
  <si>
    <t>Portland road</t>
  </si>
  <si>
    <t>26-5</t>
  </si>
  <si>
    <t>166-21</t>
  </si>
  <si>
    <t>644 Portland road</t>
  </si>
  <si>
    <t>24M</t>
  </si>
  <si>
    <t>167-21</t>
  </si>
  <si>
    <t>Sam Blackadar</t>
  </si>
  <si>
    <t>46 Evans road</t>
  </si>
  <si>
    <t>168-21</t>
  </si>
  <si>
    <t xml:space="preserve">125 Del Chabourne </t>
  </si>
  <si>
    <t>169-21</t>
  </si>
  <si>
    <t>Lisa Saindon</t>
  </si>
  <si>
    <t>chabourne hill rd</t>
  </si>
  <si>
    <t>170-21</t>
  </si>
  <si>
    <t>Cathy Flynn</t>
  </si>
  <si>
    <t>25 Hawk rd</t>
  </si>
  <si>
    <t>3-' 41</t>
  </si>
  <si>
    <t>171-21</t>
  </si>
  <si>
    <t>Charles Phillips</t>
  </si>
  <si>
    <t>38 Hazen landing</t>
  </si>
  <si>
    <t>172-21</t>
  </si>
  <si>
    <t>Robert Fuller</t>
  </si>
  <si>
    <t>25 Kendall Ham dr</t>
  </si>
  <si>
    <t>10-' 4</t>
  </si>
  <si>
    <t>173-21</t>
  </si>
  <si>
    <t>Mark Ditrich</t>
  </si>
  <si>
    <t>Twilgiht view</t>
  </si>
  <si>
    <t>23A</t>
  </si>
  <si>
    <t>174-21</t>
  </si>
  <si>
    <t>175-21</t>
  </si>
  <si>
    <t>97-1</t>
  </si>
  <si>
    <t>Martin Family</t>
  </si>
  <si>
    <t>7 Martin Drive</t>
  </si>
  <si>
    <t>176-21</t>
  </si>
  <si>
    <t>Cory Goodell</t>
  </si>
  <si>
    <t>33 Harmon Rd</t>
  </si>
  <si>
    <t>71A</t>
  </si>
  <si>
    <t>177-21</t>
  </si>
  <si>
    <t>Jesse Ambrosini</t>
  </si>
  <si>
    <t>178-21</t>
  </si>
  <si>
    <t>Sean Beachan</t>
  </si>
  <si>
    <t>14 Blake lane</t>
  </si>
  <si>
    <t>179-21</t>
  </si>
  <si>
    <t>New residence</t>
  </si>
  <si>
    <t>92 Moose pond dr</t>
  </si>
  <si>
    <t>1- '31</t>
  </si>
  <si>
    <t>180-21</t>
  </si>
  <si>
    <t>Anthony Loving</t>
  </si>
  <si>
    <t>181-21</t>
  </si>
  <si>
    <t>Jan Paardecamp</t>
  </si>
  <si>
    <t>7 A street</t>
  </si>
  <si>
    <t>27F-7</t>
  </si>
  <si>
    <t>182-21</t>
  </si>
  <si>
    <t>Rachel Flaksman</t>
  </si>
  <si>
    <t>91 Whitetail ridge</t>
  </si>
  <si>
    <t>183-21</t>
  </si>
  <si>
    <t>Sam &amp; Brad estes</t>
  </si>
  <si>
    <t>209 Burnham rd</t>
  </si>
  <si>
    <t>184-21</t>
  </si>
  <si>
    <t>Chris Cappuccilli</t>
  </si>
  <si>
    <t>21 Sandy creek</t>
  </si>
  <si>
    <t>76A</t>
  </si>
  <si>
    <t>185-21</t>
  </si>
  <si>
    <t>NFI north</t>
  </si>
  <si>
    <t>186-21</t>
  </si>
  <si>
    <t>Rick eastman</t>
  </si>
  <si>
    <t>146 Pond rd</t>
  </si>
  <si>
    <t>187-21</t>
  </si>
  <si>
    <t>Replace deck</t>
  </si>
  <si>
    <t>Craig Odonnell</t>
  </si>
  <si>
    <t>193 N Bridgton rd</t>
  </si>
  <si>
    <t>45A-1</t>
  </si>
  <si>
    <t>188-21</t>
  </si>
  <si>
    <t>Adrienne Nicks</t>
  </si>
  <si>
    <t>117 Moose pond rd</t>
  </si>
  <si>
    <t>1- '48</t>
  </si>
  <si>
    <t>189-21</t>
  </si>
  <si>
    <t>Dana Hall</t>
  </si>
  <si>
    <t>4 Arrowhead rd</t>
  </si>
  <si>
    <t>1- ' 11</t>
  </si>
  <si>
    <t>190-21</t>
  </si>
  <si>
    <t>Nick Cappello</t>
  </si>
  <si>
    <t>Sophies Way</t>
  </si>
  <si>
    <t>24b</t>
  </si>
  <si>
    <t>191-21</t>
  </si>
  <si>
    <t>Scott Sennett</t>
  </si>
  <si>
    <t>17 Faraway Dr</t>
  </si>
  <si>
    <t>5-3&amp;5-4</t>
  </si>
  <si>
    <t>192-21</t>
  </si>
  <si>
    <t>Joan Conquest</t>
  </si>
  <si>
    <t>Harvest lane lot 4</t>
  </si>
  <si>
    <t>16e- 4</t>
  </si>
  <si>
    <t>193-21</t>
  </si>
  <si>
    <t>Gary Pagel</t>
  </si>
  <si>
    <t>19 Frost farm rd</t>
  </si>
  <si>
    <t>45-2</t>
  </si>
  <si>
    <t>194-21</t>
  </si>
  <si>
    <t>Brass City Trust</t>
  </si>
  <si>
    <t>146 Sanborns grove</t>
  </si>
  <si>
    <t>5 '-4</t>
  </si>
  <si>
    <t>195-21</t>
  </si>
  <si>
    <t>Mark Patterson</t>
  </si>
  <si>
    <t>196-21</t>
  </si>
  <si>
    <t>Patrick Codd</t>
  </si>
  <si>
    <t>12 Codys way</t>
  </si>
  <si>
    <t>13-3</t>
  </si>
  <si>
    <t>197-21</t>
  </si>
  <si>
    <t>146 Pond Rd</t>
  </si>
  <si>
    <t>198-21</t>
  </si>
  <si>
    <t>Deck enclosure</t>
  </si>
  <si>
    <t>Michael LLC</t>
  </si>
  <si>
    <t>5 Lumberyard Dr</t>
  </si>
  <si>
    <t>60B</t>
  </si>
  <si>
    <t>199-21</t>
  </si>
  <si>
    <t>Kyle Conforte</t>
  </si>
  <si>
    <t>23 New Colonial Dr</t>
  </si>
  <si>
    <t>2A</t>
  </si>
  <si>
    <t>200-21</t>
  </si>
  <si>
    <t>Sheds</t>
  </si>
  <si>
    <t>Sally Thompson</t>
  </si>
  <si>
    <t>11 Thompson Rd</t>
  </si>
  <si>
    <t>201-21</t>
  </si>
  <si>
    <t>Sharyn Murphy</t>
  </si>
  <si>
    <t>60 Golden lane</t>
  </si>
  <si>
    <t>202-21</t>
  </si>
  <si>
    <t xml:space="preserve">                                                                                                                               </t>
  </si>
  <si>
    <t>Kansas shores rd</t>
  </si>
  <si>
    <t>203-21</t>
  </si>
  <si>
    <t>22 Kansas Shores Rd</t>
  </si>
  <si>
    <t>204-21</t>
  </si>
  <si>
    <t>Garage w/ apartment</t>
  </si>
  <si>
    <t>Ilene Klein</t>
  </si>
  <si>
    <t>738 North High St</t>
  </si>
  <si>
    <t>10' 2</t>
  </si>
  <si>
    <t>205-21</t>
  </si>
  <si>
    <t>Harry Ricker</t>
  </si>
  <si>
    <t>38 Chadbourne Hill</t>
  </si>
  <si>
    <t>23a-1</t>
  </si>
  <si>
    <t>206-21</t>
  </si>
  <si>
    <t>Solar farm</t>
  </si>
  <si>
    <t>Bruce Riedell</t>
  </si>
  <si>
    <t>88 S. Malcolm Rd</t>
  </si>
  <si>
    <t>207-21</t>
  </si>
  <si>
    <t>Clint Dale</t>
  </si>
  <si>
    <t>39A-1A</t>
  </si>
  <si>
    <t>208-21</t>
  </si>
  <si>
    <t>Beau Gardner</t>
  </si>
  <si>
    <t>15 Beechwood Ln</t>
  </si>
  <si>
    <t>209-21</t>
  </si>
  <si>
    <t>Susan Grimes</t>
  </si>
  <si>
    <t>76 Mcdonalds way</t>
  </si>
  <si>
    <t>210-21</t>
  </si>
  <si>
    <t>Additions</t>
  </si>
  <si>
    <t>Ron Wiley</t>
  </si>
  <si>
    <t>Side city road</t>
  </si>
  <si>
    <t>211-21</t>
  </si>
  <si>
    <t>Katie Holmes</t>
  </si>
  <si>
    <t>422 Wildwood Rd</t>
  </si>
  <si>
    <t>3 - '5</t>
  </si>
  <si>
    <t>212-21</t>
  </si>
  <si>
    <t>Jim Cunha</t>
  </si>
  <si>
    <t>75 Plummes landing</t>
  </si>
  <si>
    <t>37E</t>
  </si>
  <si>
    <t>Bob Papken</t>
  </si>
  <si>
    <t xml:space="preserve">9 C street </t>
  </si>
  <si>
    <t>18-5</t>
  </si>
  <si>
    <t>214-21</t>
  </si>
  <si>
    <t>213-21</t>
  </si>
  <si>
    <t>Enclose porch</t>
  </si>
  <si>
    <t>Mark lopez</t>
  </si>
  <si>
    <t>Kimball rd #5</t>
  </si>
  <si>
    <t>215-21</t>
  </si>
  <si>
    <t>27f-29</t>
  </si>
  <si>
    <t>Kimball rd #4</t>
  </si>
  <si>
    <t>18-4</t>
  </si>
  <si>
    <t>216-21</t>
  </si>
  <si>
    <t>Kimball rd #2</t>
  </si>
  <si>
    <t>18-2</t>
  </si>
  <si>
    <t>217-21</t>
  </si>
  <si>
    <t>Ferland corp.</t>
  </si>
  <si>
    <t>66 Two tall pines</t>
  </si>
  <si>
    <t>218-21</t>
  </si>
  <si>
    <t>Jeremy Nadeau</t>
  </si>
  <si>
    <t>72 Cedar Drive</t>
  </si>
  <si>
    <t>219-21</t>
  </si>
  <si>
    <t>Amy Grant</t>
  </si>
  <si>
    <t>35-2</t>
  </si>
  <si>
    <t>220-21</t>
  </si>
  <si>
    <t>75 Brewers Trail</t>
  </si>
  <si>
    <t>221-21</t>
  </si>
  <si>
    <t>Solar Array</t>
  </si>
  <si>
    <t>Ingrid Von Kanneworff</t>
  </si>
  <si>
    <t>19 Courtyard Cr</t>
  </si>
  <si>
    <t>27E.1</t>
  </si>
  <si>
    <t>222-21</t>
  </si>
  <si>
    <t>Stone soup rlty</t>
  </si>
  <si>
    <t>60S</t>
  </si>
  <si>
    <t>223-21</t>
  </si>
  <si>
    <t>Campfire Prop.</t>
  </si>
  <si>
    <t>510 Portland rd</t>
  </si>
  <si>
    <t>224-21</t>
  </si>
  <si>
    <t>Northeast Homes</t>
  </si>
  <si>
    <t>360 Burnham Rd</t>
  </si>
  <si>
    <t>19-14</t>
  </si>
  <si>
    <t>225-21</t>
  </si>
  <si>
    <t>150 Mulligan Way</t>
  </si>
  <si>
    <t>David Miller</t>
  </si>
  <si>
    <t>37 N Bridgton Rd</t>
  </si>
  <si>
    <t>226-21</t>
  </si>
  <si>
    <t>Phillip Caron</t>
  </si>
  <si>
    <t>120 Bay drive</t>
  </si>
  <si>
    <t>227-21</t>
  </si>
  <si>
    <t>88 Middle Ridge</t>
  </si>
  <si>
    <t>16-' E- 2</t>
  </si>
  <si>
    <t>228-21</t>
  </si>
  <si>
    <t>New residence w/ gargage</t>
  </si>
  <si>
    <t>175 Portland rd ste 2</t>
  </si>
  <si>
    <t>229-21</t>
  </si>
  <si>
    <t>Raze &amp; build commercial/residnetial buildings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</si>
</sst>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  <numFmt numFmtId="165" formatCode="&quot;$&quot;#,##0.00;\(&quot;$&quot;#,##0.00\)"/>
    <numFmt numFmtId="166" formatCode="&quot;$&quot;#,##0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8"/>
      <name val="Calibri"/>
      <family val="2"/>
      <scheme val="minor"/>
    </font>
    <font>
      <sz val="12"/>
      <color theme="1"/>
      <name val="Courier New"/>
      <family val="3"/>
    </font>
    <font>
      <sz val="11"/>
      <color theme="1"/>
      <name val="Courier New"/>
      <family val="3"/>
    </font>
    <font>
      <sz val="11"/>
      <color theme="1"/>
      <name val="Courier"/>
    </font>
    <font>
      <sz val="10"/>
      <color indexed="8"/>
      <name val="Calibri"/>
      <family val="2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5" fillId="0" borderId="0" applyFont="0" applyFill="0" applyBorder="0" applyAlignment="0" applyProtection="0"/>
  </cellStyleXfs>
  <cellXfs count="133">
    <xf numFmtId="0" fontId="0" fillId="0" borderId="0" xfId="0"/>
    <xf numFmtId="0" fontId="1" fillId="0" borderId="0" xfId="0" applyFont="1" applyAlignment="1">
      <alignment horizontal="left"/>
    </xf>
    <xf numFmtId="0" fontId="3" fillId="0" borderId="0" xfId="0" applyFont="1"/>
    <xf numFmtId="0" fontId="1" fillId="0" borderId="0" xfId="0" applyFont="1"/>
    <xf numFmtId="164" fontId="1" fillId="0" borderId="0" xfId="0" applyNumberFormat="1" applyFont="1"/>
    <xf numFmtId="0" fontId="2" fillId="0" borderId="0" xfId="0" applyFont="1" applyAlignment="1"/>
    <xf numFmtId="49" fontId="0" fillId="0" borderId="0" xfId="0" applyNumberFormat="1" applyAlignment="1"/>
    <xf numFmtId="0" fontId="0" fillId="0" borderId="0" xfId="0"/>
    <xf numFmtId="44" fontId="6" fillId="0" borderId="2" xfId="1" applyFont="1" applyFill="1" applyBorder="1" applyAlignment="1">
      <alignment horizontal="right" vertical="center" wrapText="1"/>
    </xf>
    <xf numFmtId="0" fontId="0" fillId="2" borderId="0" xfId="0" applyFill="1"/>
    <xf numFmtId="0" fontId="0" fillId="0" borderId="0" xfId="0" applyAlignment="1">
      <alignment horizontal="center"/>
    </xf>
    <xf numFmtId="0" fontId="0" fillId="0" borderId="5" xfId="0" applyBorder="1" applyAlignment="1">
      <alignment wrapText="1"/>
    </xf>
    <xf numFmtId="14" fontId="8" fillId="0" borderId="5" xfId="0" applyNumberFormat="1" applyFont="1" applyBorder="1" applyAlignment="1">
      <alignment horizontal="center" vertical="center" wrapText="1"/>
    </xf>
    <xf numFmtId="1" fontId="8" fillId="0" borderId="5" xfId="0" applyNumberFormat="1" applyFont="1" applyBorder="1" applyAlignment="1">
      <alignment vertical="center" wrapText="1"/>
    </xf>
    <xf numFmtId="1" fontId="9" fillId="0" borderId="5" xfId="0" applyNumberFormat="1" applyFont="1" applyBorder="1" applyAlignment="1">
      <alignment horizontal="center" vertical="center" wrapText="1"/>
    </xf>
    <xf numFmtId="164" fontId="8" fillId="0" borderId="5" xfId="1" applyNumberFormat="1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0" fillId="0" borderId="5" xfId="0" applyBorder="1"/>
    <xf numFmtId="14" fontId="8" fillId="0" borderId="5" xfId="0" applyNumberFormat="1" applyFont="1" applyBorder="1" applyAlignment="1">
      <alignment horizontal="left" vertical="center"/>
    </xf>
    <xf numFmtId="14" fontId="8" fillId="0" borderId="5" xfId="0" applyNumberFormat="1" applyFont="1" applyBorder="1" applyAlignment="1">
      <alignment vertical="center"/>
    </xf>
    <xf numFmtId="1" fontId="9" fillId="0" borderId="5" xfId="0" applyNumberFormat="1" applyFont="1" applyBorder="1" applyAlignment="1">
      <alignment horizontal="left"/>
    </xf>
    <xf numFmtId="1" fontId="8" fillId="0" borderId="5" xfId="0" applyNumberFormat="1" applyFont="1" applyBorder="1" applyAlignment="1">
      <alignment horizontal="left" vertical="center"/>
    </xf>
    <xf numFmtId="1" fontId="8" fillId="0" borderId="5" xfId="0" applyNumberFormat="1" applyFont="1" applyBorder="1" applyAlignment="1">
      <alignment horizontal="left"/>
    </xf>
    <xf numFmtId="1" fontId="9" fillId="0" borderId="5" xfId="0" applyNumberFormat="1" applyFont="1" applyBorder="1" applyAlignment="1">
      <alignment horizontal="left" vertical="center"/>
    </xf>
    <xf numFmtId="14" fontId="9" fillId="0" borderId="5" xfId="0" applyNumberFormat="1" applyFont="1" applyBorder="1" applyAlignment="1">
      <alignment horizontal="left"/>
    </xf>
    <xf numFmtId="1" fontId="8" fillId="0" borderId="5" xfId="1" applyNumberFormat="1" applyFont="1" applyBorder="1" applyAlignment="1">
      <alignment horizontal="left" vertical="center"/>
    </xf>
    <xf numFmtId="1" fontId="0" fillId="0" borderId="5" xfId="0" applyNumberFormat="1" applyBorder="1" applyAlignment="1">
      <alignment horizontal="left"/>
    </xf>
    <xf numFmtId="1" fontId="0" fillId="0" borderId="5" xfId="0" applyNumberFormat="1" applyBorder="1" applyAlignment="1">
      <alignment horizontal="left" vertical="center"/>
    </xf>
    <xf numFmtId="14" fontId="10" fillId="0" borderId="0" xfId="0" applyNumberFormat="1" applyFont="1" applyAlignment="1">
      <alignment horizontal="left"/>
    </xf>
    <xf numFmtId="14" fontId="10" fillId="0" borderId="0" xfId="0" applyNumberFormat="1" applyFont="1"/>
    <xf numFmtId="1" fontId="0" fillId="0" borderId="5" xfId="0" applyNumberFormat="1" applyBorder="1"/>
    <xf numFmtId="164" fontId="0" fillId="0" borderId="5" xfId="1" applyNumberFormat="1" applyFont="1" applyBorder="1" applyAlignment="1">
      <alignment horizontal="center" vertical="center"/>
    </xf>
    <xf numFmtId="14" fontId="0" fillId="0" borderId="5" xfId="0" applyNumberFormat="1" applyBorder="1"/>
    <xf numFmtId="164" fontId="9" fillId="0" borderId="5" xfId="1" applyNumberFormat="1" applyFont="1" applyBorder="1" applyAlignment="1">
      <alignment horizontal="center" vertical="center"/>
    </xf>
    <xf numFmtId="1" fontId="9" fillId="0" borderId="5" xfId="0" applyNumberFormat="1" applyFont="1" applyBorder="1" applyAlignment="1">
      <alignment horizontal="left" vertical="center" wrapText="1"/>
    </xf>
    <xf numFmtId="14" fontId="0" fillId="0" borderId="0" xfId="0" applyNumberFormat="1"/>
    <xf numFmtId="1" fontId="0" fillId="0" borderId="0" xfId="0" applyNumberFormat="1"/>
    <xf numFmtId="1" fontId="0" fillId="0" borderId="0" xfId="0" applyNumberFormat="1" applyAlignment="1">
      <alignment horizontal="left" vertical="center"/>
    </xf>
    <xf numFmtId="164" fontId="0" fillId="0" borderId="0" xfId="1" applyNumberFormat="1" applyFont="1" applyAlignment="1">
      <alignment horizontal="center" vertical="center"/>
    </xf>
    <xf numFmtId="0" fontId="0" fillId="0" borderId="0" xfId="0" applyAlignment="1">
      <alignment horizontal="right"/>
    </xf>
    <xf numFmtId="8" fontId="0" fillId="0" borderId="0" xfId="0" applyNumberFormat="1" applyFont="1" applyAlignment="1">
      <alignment horizontal="right"/>
    </xf>
    <xf numFmtId="0" fontId="3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5" xfId="0" applyBorder="1" applyAlignment="1">
      <alignment horizontal="right"/>
    </xf>
    <xf numFmtId="44" fontId="11" fillId="0" borderId="2" xfId="1" applyFont="1" applyFill="1" applyBorder="1" applyAlignment="1">
      <alignment horizontal="right" vertical="center" wrapText="1"/>
    </xf>
    <xf numFmtId="0" fontId="6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right" vertical="center"/>
    </xf>
    <xf numFmtId="49" fontId="6" fillId="0" borderId="1" xfId="0" applyNumberFormat="1" applyFont="1" applyFill="1" applyBorder="1" applyAlignment="1">
      <alignment horizontal="right" vertical="center" wrapText="1"/>
    </xf>
    <xf numFmtId="49" fontId="6" fillId="0" borderId="1" xfId="0" applyNumberFormat="1" applyFont="1" applyFill="1" applyBorder="1" applyAlignment="1">
      <alignment horizontal="center" vertical="center"/>
    </xf>
    <xf numFmtId="44" fontId="6" fillId="0" borderId="1" xfId="1" applyFont="1" applyFill="1" applyBorder="1" applyAlignment="1">
      <alignment horizontal="center" vertical="center" wrapText="1"/>
    </xf>
    <xf numFmtId="0" fontId="0" fillId="0" borderId="0" xfId="0" applyFill="1"/>
    <xf numFmtId="0" fontId="6" fillId="0" borderId="2" xfId="0" applyFont="1" applyFill="1" applyBorder="1" applyAlignment="1">
      <alignment horizontal="right" vertical="center" wrapText="1"/>
    </xf>
    <xf numFmtId="0" fontId="6" fillId="0" borderId="2" xfId="0" applyFont="1" applyFill="1" applyBorder="1" applyAlignment="1">
      <alignment vertical="center" wrapText="1"/>
    </xf>
    <xf numFmtId="0" fontId="6" fillId="0" borderId="2" xfId="0" applyFont="1" applyFill="1" applyBorder="1" applyAlignment="1">
      <alignment horizontal="left" vertical="center" wrapText="1"/>
    </xf>
    <xf numFmtId="49" fontId="6" fillId="0" borderId="2" xfId="0" applyNumberFormat="1" applyFont="1" applyFill="1" applyBorder="1" applyAlignment="1">
      <alignment horizontal="right" vertical="center" wrapText="1"/>
    </xf>
    <xf numFmtId="49" fontId="6" fillId="0" borderId="3" xfId="0" applyNumberFormat="1" applyFont="1" applyFill="1" applyBorder="1" applyAlignment="1">
      <alignment horizontal="right" vertical="center" wrapText="1"/>
    </xf>
    <xf numFmtId="165" fontId="6" fillId="0" borderId="2" xfId="0" applyNumberFormat="1" applyFont="1" applyFill="1" applyBorder="1" applyAlignment="1">
      <alignment horizontal="right" vertical="center" wrapText="1"/>
    </xf>
    <xf numFmtId="0" fontId="0" fillId="0" borderId="0" xfId="0" applyFill="1" applyAlignment="1">
      <alignment horizontal="right"/>
    </xf>
    <xf numFmtId="0" fontId="6" fillId="0" borderId="3" xfId="0" applyFont="1" applyFill="1" applyBorder="1" applyAlignment="1">
      <alignment vertical="center" wrapText="1"/>
    </xf>
    <xf numFmtId="165" fontId="0" fillId="0" borderId="0" xfId="0" applyNumberFormat="1" applyFill="1"/>
    <xf numFmtId="44" fontId="0" fillId="0" borderId="0" xfId="0" applyNumberFormat="1" applyFill="1"/>
    <xf numFmtId="17" fontId="0" fillId="0" borderId="0" xfId="0" applyNumberFormat="1" applyFill="1" applyAlignment="1">
      <alignment horizontal="right"/>
    </xf>
    <xf numFmtId="166" fontId="0" fillId="0" borderId="0" xfId="0" applyNumberFormat="1"/>
    <xf numFmtId="166" fontId="0" fillId="0" borderId="5" xfId="0" applyNumberFormat="1" applyBorder="1"/>
    <xf numFmtId="0" fontId="1" fillId="3" borderId="5" xfId="0" applyFont="1" applyFill="1" applyBorder="1"/>
    <xf numFmtId="0" fontId="1" fillId="3" borderId="5" xfId="0" applyFont="1" applyFill="1" applyBorder="1" applyAlignment="1">
      <alignment horizontal="right"/>
    </xf>
    <xf numFmtId="166" fontId="1" fillId="3" borderId="5" xfId="0" applyNumberFormat="1" applyFont="1" applyFill="1" applyBorder="1"/>
    <xf numFmtId="0" fontId="6" fillId="0" borderId="2" xfId="0" applyFont="1" applyFill="1" applyBorder="1" applyAlignment="1">
      <alignment wrapText="1"/>
    </xf>
    <xf numFmtId="0" fontId="0" fillId="0" borderId="5" xfId="0" applyFill="1" applyBorder="1"/>
    <xf numFmtId="16" fontId="0" fillId="0" borderId="5" xfId="0" applyNumberFormat="1" applyBorder="1" applyAlignment="1">
      <alignment horizontal="right"/>
    </xf>
    <xf numFmtId="0" fontId="0" fillId="0" borderId="0" xfId="0" applyNumberFormat="1" applyAlignment="1">
      <alignment horizontal="right"/>
    </xf>
    <xf numFmtId="0" fontId="1" fillId="3" borderId="5" xfId="0" applyNumberFormat="1" applyFont="1" applyFill="1" applyBorder="1" applyAlignment="1">
      <alignment horizontal="right"/>
    </xf>
    <xf numFmtId="0" fontId="0" fillId="0" borderId="5" xfId="0" applyNumberFormat="1" applyBorder="1" applyAlignment="1">
      <alignment horizontal="right"/>
    </xf>
    <xf numFmtId="0" fontId="0" fillId="0" borderId="0" xfId="0" applyBorder="1"/>
    <xf numFmtId="0" fontId="0" fillId="0" borderId="4" xfId="0" applyBorder="1"/>
    <xf numFmtId="17" fontId="0" fillId="0" borderId="5" xfId="0" applyNumberFormat="1" applyBorder="1" applyAlignment="1">
      <alignment horizontal="right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7" xfId="0" applyBorder="1" applyAlignment="1">
      <alignment horizontal="right"/>
    </xf>
    <xf numFmtId="0" fontId="0" fillId="0" borderId="7" xfId="0" applyNumberFormat="1" applyBorder="1" applyAlignment="1">
      <alignment horizontal="right"/>
    </xf>
    <xf numFmtId="166" fontId="0" fillId="0" borderId="7" xfId="0" applyNumberFormat="1" applyBorder="1"/>
    <xf numFmtId="0" fontId="0" fillId="0" borderId="7" xfId="0" applyBorder="1"/>
    <xf numFmtId="0" fontId="0" fillId="4" borderId="5" xfId="0" applyFill="1" applyBorder="1"/>
    <xf numFmtId="0" fontId="0" fillId="4" borderId="5" xfId="0" applyFill="1" applyBorder="1" applyAlignment="1">
      <alignment horizontal="right"/>
    </xf>
    <xf numFmtId="0" fontId="0" fillId="4" borderId="5" xfId="0" applyNumberFormat="1" applyFill="1" applyBorder="1" applyAlignment="1">
      <alignment horizontal="right"/>
    </xf>
    <xf numFmtId="166" fontId="0" fillId="4" borderId="5" xfId="0" applyNumberFormat="1" applyFill="1" applyBorder="1"/>
    <xf numFmtId="0" fontId="0" fillId="4" borderId="0" xfId="0" applyFill="1"/>
    <xf numFmtId="0" fontId="0" fillId="4" borderId="6" xfId="0" applyFill="1" applyBorder="1"/>
    <xf numFmtId="0" fontId="0" fillId="4" borderId="6" xfId="0" applyFill="1" applyBorder="1" applyAlignment="1">
      <alignment horizontal="right"/>
    </xf>
    <xf numFmtId="166" fontId="0" fillId="4" borderId="6" xfId="0" applyNumberFormat="1" applyFill="1" applyBorder="1"/>
    <xf numFmtId="0" fontId="0" fillId="4" borderId="8" xfId="0" applyFill="1" applyBorder="1"/>
    <xf numFmtId="0" fontId="0" fillId="4" borderId="8" xfId="0" applyFill="1" applyBorder="1" applyAlignment="1">
      <alignment horizontal="right"/>
    </xf>
    <xf numFmtId="166" fontId="0" fillId="4" borderId="8" xfId="0" applyNumberFormat="1" applyFill="1" applyBorder="1"/>
    <xf numFmtId="17" fontId="0" fillId="4" borderId="6" xfId="0" applyNumberFormat="1" applyFill="1" applyBorder="1" applyAlignment="1">
      <alignment horizontal="right"/>
    </xf>
    <xf numFmtId="0" fontId="12" fillId="4" borderId="6" xfId="0" applyFont="1" applyFill="1" applyBorder="1"/>
    <xf numFmtId="16" fontId="0" fillId="4" borderId="6" xfId="0" applyNumberFormat="1" applyFill="1" applyBorder="1" applyAlignment="1">
      <alignment horizontal="right"/>
    </xf>
    <xf numFmtId="0" fontId="12" fillId="4" borderId="5" xfId="0" applyFont="1" applyFill="1" applyBorder="1"/>
    <xf numFmtId="16" fontId="0" fillId="0" borderId="5" xfId="0" quotePrefix="1" applyNumberFormat="1" applyBorder="1" applyAlignment="1">
      <alignment horizontal="right"/>
    </xf>
    <xf numFmtId="17" fontId="0" fillId="0" borderId="5" xfId="0" quotePrefix="1" applyNumberFormat="1" applyBorder="1" applyAlignment="1">
      <alignment horizontal="right"/>
    </xf>
    <xf numFmtId="0" fontId="0" fillId="0" borderId="5" xfId="0" quotePrefix="1" applyNumberFormat="1" applyBorder="1" applyAlignment="1">
      <alignment horizontal="right"/>
    </xf>
    <xf numFmtId="0" fontId="0" fillId="4" borderId="7" xfId="0" applyFill="1" applyBorder="1"/>
    <xf numFmtId="0" fontId="0" fillId="4" borderId="9" xfId="0" applyFill="1" applyBorder="1"/>
    <xf numFmtId="0" fontId="0" fillId="0" borderId="9" xfId="0" applyBorder="1" applyAlignment="1">
      <alignment horizontal="right"/>
    </xf>
    <xf numFmtId="166" fontId="0" fillId="0" borderId="9" xfId="0" applyNumberFormat="1" applyBorder="1"/>
    <xf numFmtId="0" fontId="0" fillId="0" borderId="9" xfId="0" applyBorder="1"/>
    <xf numFmtId="0" fontId="0" fillId="4" borderId="0" xfId="0" applyFont="1" applyFill="1"/>
    <xf numFmtId="0" fontId="13" fillId="0" borderId="5" xfId="0" applyFont="1" applyBorder="1"/>
    <xf numFmtId="11" fontId="0" fillId="0" borderId="5" xfId="0" quotePrefix="1" applyNumberFormat="1" applyBorder="1" applyAlignment="1">
      <alignment horizontal="right"/>
    </xf>
    <xf numFmtId="0" fontId="1" fillId="3" borderId="5" xfId="0" applyFont="1" applyFill="1" applyBorder="1" applyAlignment="1">
      <alignment wrapText="1"/>
    </xf>
    <xf numFmtId="0" fontId="0" fillId="4" borderId="6" xfId="0" applyFill="1" applyBorder="1" applyAlignment="1">
      <alignment wrapText="1"/>
    </xf>
    <xf numFmtId="0" fontId="0" fillId="4" borderId="8" xfId="0" applyFill="1" applyBorder="1" applyAlignment="1">
      <alignment wrapText="1"/>
    </xf>
    <xf numFmtId="0" fontId="0" fillId="4" borderId="5" xfId="0" applyFill="1" applyBorder="1" applyAlignment="1">
      <alignment wrapText="1"/>
    </xf>
    <xf numFmtId="0" fontId="12" fillId="4" borderId="5" xfId="0" applyFont="1" applyFill="1" applyBorder="1" applyAlignment="1">
      <alignment wrapText="1"/>
    </xf>
    <xf numFmtId="0" fontId="0" fillId="4" borderId="7" xfId="0" applyFill="1" applyBorder="1" applyAlignment="1">
      <alignment wrapText="1"/>
    </xf>
    <xf numFmtId="0" fontId="0" fillId="4" borderId="9" xfId="0" applyFill="1" applyBorder="1" applyAlignment="1">
      <alignment wrapText="1"/>
    </xf>
    <xf numFmtId="0" fontId="0" fillId="0" borderId="0" xfId="0" applyAlignment="1">
      <alignment wrapText="1"/>
    </xf>
    <xf numFmtId="166" fontId="0" fillId="0" borderId="5" xfId="0" applyNumberFormat="1" applyBorder="1" applyAlignment="1">
      <alignment wrapText="1"/>
    </xf>
    <xf numFmtId="0" fontId="0" fillId="0" borderId="7" xfId="0" applyBorder="1" applyAlignment="1">
      <alignment wrapText="1"/>
    </xf>
    <xf numFmtId="0" fontId="13" fillId="4" borderId="5" xfId="0" applyFont="1" applyFill="1" applyBorder="1"/>
    <xf numFmtId="166" fontId="0" fillId="0" borderId="5" xfId="0" applyNumberFormat="1" applyFont="1" applyBorder="1"/>
    <xf numFmtId="17" fontId="0" fillId="4" borderId="5" xfId="0" applyNumberFormat="1" applyFill="1" applyBorder="1" applyAlignment="1">
      <alignment horizontal="right"/>
    </xf>
    <xf numFmtId="3" fontId="0" fillId="0" borderId="5" xfId="0" applyNumberFormat="1" applyBorder="1" applyAlignment="1">
      <alignment horizontal="right"/>
    </xf>
    <xf numFmtId="0" fontId="0" fillId="0" borderId="5" xfId="0" quotePrefix="1" applyBorder="1" applyAlignment="1">
      <alignment horizontal="right"/>
    </xf>
    <xf numFmtId="0" fontId="0" fillId="4" borderId="5" xfId="0" quotePrefix="1" applyFill="1" applyBorder="1" applyAlignment="1">
      <alignment horizontal="right"/>
    </xf>
    <xf numFmtId="11" fontId="0" fillId="0" borderId="5" xfId="0" applyNumberFormat="1" applyBorder="1" applyAlignment="1">
      <alignment horizontal="right"/>
    </xf>
    <xf numFmtId="14" fontId="0" fillId="2" borderId="0" xfId="0" applyNumberFormat="1" applyFill="1" applyAlignment="1">
      <alignment horizontal="center"/>
    </xf>
    <xf numFmtId="49" fontId="0" fillId="2" borderId="4" xfId="0" applyNumberForma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552450</xdr:colOff>
      <xdr:row>0</xdr:row>
      <xdr:rowOff>104775</xdr:rowOff>
    </xdr:from>
    <xdr:to>
      <xdr:col>7</xdr:col>
      <xdr:colOff>495300</xdr:colOff>
      <xdr:row>7</xdr:row>
      <xdr:rowOff>142875</xdr:rowOff>
    </xdr:to>
    <xdr:pic>
      <xdr:nvPicPr>
        <xdr:cNvPr id="3" name="Picture 1" descr="C:\Users\Brenda Day\AppData\Local\Microsoft\Windows\INetCache\Content.MSO\3696D494.tmp">
          <a:extLst>
            <a:ext uri="{FF2B5EF4-FFF2-40B4-BE49-F238E27FC236}">
              <a16:creationId xmlns:a16="http://schemas.microsoft.com/office/drawing/2014/main" id="{CEDE062F-60BD-4D4E-81B8-E27C42F92E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7425" y="104775"/>
          <a:ext cx="2381250" cy="1371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552450</xdr:colOff>
      <xdr:row>0</xdr:row>
      <xdr:rowOff>104775</xdr:rowOff>
    </xdr:from>
    <xdr:to>
      <xdr:col>7</xdr:col>
      <xdr:colOff>495300</xdr:colOff>
      <xdr:row>7</xdr:row>
      <xdr:rowOff>142875</xdr:rowOff>
    </xdr:to>
    <xdr:pic>
      <xdr:nvPicPr>
        <xdr:cNvPr id="2" name="Picture 1" descr="C:\Users\Brenda Day\AppData\Local\Microsoft\Windows\INetCache\Content.MSO\3696D494.tmp">
          <a:extLst>
            <a:ext uri="{FF2B5EF4-FFF2-40B4-BE49-F238E27FC236}">
              <a16:creationId xmlns:a16="http://schemas.microsoft.com/office/drawing/2014/main" id="{6826674A-837B-4CFC-8A4F-4570ACDDCE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7425" y="104775"/>
          <a:ext cx="2381250" cy="1371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C7E525-2064-4EB7-AFDE-53F4CC367031}">
  <dimension ref="A1:P32"/>
  <sheetViews>
    <sheetView workbookViewId="0">
      <selection activeCell="G14" sqref="G14"/>
    </sheetView>
  </sheetViews>
  <sheetFormatPr defaultColWidth="9.140625" defaultRowHeight="15" x14ac:dyDescent="0.25"/>
  <cols>
    <col min="1" max="2" width="5" style="53" customWidth="1"/>
    <col min="3" max="3" width="5.140625" style="53" customWidth="1"/>
    <col min="4" max="4" width="22.5703125" style="53" customWidth="1"/>
    <col min="5" max="5" width="27.85546875" style="53" customWidth="1"/>
    <col min="6" max="6" width="9.140625" style="53"/>
    <col min="7" max="7" width="9.140625" style="60"/>
    <col min="8" max="8" width="11.85546875" style="53" customWidth="1"/>
    <col min="9" max="9" width="12.85546875" style="53" customWidth="1"/>
    <col min="10" max="10" width="14.7109375" style="53" customWidth="1"/>
    <col min="11" max="11" width="22.85546875" style="53" customWidth="1"/>
    <col min="12" max="12" width="16.5703125" style="53" customWidth="1"/>
    <col min="13" max="13" width="10" style="60" customWidth="1"/>
    <col min="14" max="14" width="39.5703125" style="53" customWidth="1"/>
    <col min="15" max="15" width="9.140625" style="53"/>
    <col min="16" max="16" width="12.5703125" style="53" bestFit="1" customWidth="1"/>
    <col min="17" max="16384" width="9.140625" style="53"/>
  </cols>
  <sheetData>
    <row r="1" spans="1:16" ht="15" customHeight="1" x14ac:dyDescent="0.25">
      <c r="A1" s="46" t="s">
        <v>0</v>
      </c>
      <c r="B1" s="46" t="s">
        <v>1</v>
      </c>
      <c r="C1" s="46" t="s">
        <v>2</v>
      </c>
      <c r="D1" s="47" t="s">
        <v>3</v>
      </c>
      <c r="E1" s="48" t="s">
        <v>4</v>
      </c>
      <c r="F1" s="49" t="s">
        <v>5</v>
      </c>
      <c r="G1" s="50" t="s">
        <v>6</v>
      </c>
      <c r="H1" s="51" t="s">
        <v>7</v>
      </c>
      <c r="I1" s="46" t="s">
        <v>8</v>
      </c>
      <c r="J1" s="52" t="s">
        <v>9</v>
      </c>
      <c r="K1" s="52" t="s">
        <v>10</v>
      </c>
      <c r="L1" s="46" t="s">
        <v>10</v>
      </c>
      <c r="M1" s="49" t="s">
        <v>11</v>
      </c>
      <c r="N1" s="46" t="s">
        <v>12</v>
      </c>
    </row>
    <row r="2" spans="1:16" ht="30" customHeight="1" x14ac:dyDescent="0.25">
      <c r="A2" s="54">
        <v>1</v>
      </c>
      <c r="B2" s="54">
        <v>2</v>
      </c>
      <c r="C2" s="55">
        <v>20</v>
      </c>
      <c r="D2" s="55" t="s">
        <v>13</v>
      </c>
      <c r="E2" s="56" t="s">
        <v>14</v>
      </c>
      <c r="F2" s="54">
        <v>11</v>
      </c>
      <c r="G2" s="57" t="s">
        <v>15</v>
      </c>
      <c r="H2" s="58" t="s">
        <v>16</v>
      </c>
      <c r="I2" s="59">
        <v>25</v>
      </c>
      <c r="J2" s="8">
        <v>23251</v>
      </c>
      <c r="K2" s="8" t="s">
        <v>17</v>
      </c>
      <c r="L2" s="8"/>
      <c r="M2" s="60" t="s">
        <v>18</v>
      </c>
      <c r="N2" s="61" t="s">
        <v>19</v>
      </c>
    </row>
    <row r="3" spans="1:16" x14ac:dyDescent="0.25">
      <c r="A3" s="53">
        <v>1</v>
      </c>
      <c r="B3" s="53">
        <v>2</v>
      </c>
      <c r="C3" s="55">
        <v>20</v>
      </c>
      <c r="D3" s="53" t="s">
        <v>20</v>
      </c>
      <c r="E3" s="53" t="s">
        <v>21</v>
      </c>
      <c r="F3" s="53">
        <v>6</v>
      </c>
      <c r="G3" s="60" t="s">
        <v>22</v>
      </c>
      <c r="H3" s="58" t="s">
        <v>23</v>
      </c>
      <c r="I3" s="59">
        <v>25</v>
      </c>
      <c r="J3" s="8">
        <v>250</v>
      </c>
      <c r="K3" s="8" t="s">
        <v>24</v>
      </c>
      <c r="L3" s="8"/>
      <c r="M3" s="60" t="s">
        <v>18</v>
      </c>
      <c r="N3" s="53" t="s">
        <v>19</v>
      </c>
    </row>
    <row r="4" spans="1:16" x14ac:dyDescent="0.25">
      <c r="A4" s="53">
        <v>1</v>
      </c>
      <c r="B4" s="53">
        <v>2</v>
      </c>
      <c r="C4" s="55">
        <v>20</v>
      </c>
      <c r="D4" s="53" t="s">
        <v>25</v>
      </c>
      <c r="E4" s="53" t="s">
        <v>26</v>
      </c>
      <c r="F4" s="53">
        <v>21</v>
      </c>
      <c r="G4" s="60">
        <v>18</v>
      </c>
      <c r="H4" s="58" t="s">
        <v>27</v>
      </c>
      <c r="I4" s="59">
        <v>5</v>
      </c>
      <c r="J4" s="8">
        <v>0</v>
      </c>
      <c r="K4" s="8" t="s">
        <v>28</v>
      </c>
      <c r="L4" s="8"/>
      <c r="M4" s="60" t="s">
        <v>18</v>
      </c>
      <c r="N4" s="53" t="s">
        <v>29</v>
      </c>
    </row>
    <row r="5" spans="1:16" x14ac:dyDescent="0.25">
      <c r="A5" s="53">
        <v>1</v>
      </c>
      <c r="B5" s="53">
        <v>10</v>
      </c>
      <c r="C5" s="55">
        <v>20</v>
      </c>
      <c r="D5" s="53" t="s">
        <v>30</v>
      </c>
      <c r="E5" s="53" t="s">
        <v>31</v>
      </c>
      <c r="F5" s="53">
        <v>7</v>
      </c>
      <c r="G5" s="60" t="s">
        <v>32</v>
      </c>
      <c r="H5" s="58" t="s">
        <v>33</v>
      </c>
      <c r="I5" s="59">
        <v>150</v>
      </c>
      <c r="J5" s="8">
        <v>50000</v>
      </c>
      <c r="K5" s="8" t="s">
        <v>34</v>
      </c>
      <c r="L5" s="8"/>
      <c r="M5" s="60" t="s">
        <v>18</v>
      </c>
      <c r="N5" s="53" t="s">
        <v>35</v>
      </c>
    </row>
    <row r="6" spans="1:16" x14ac:dyDescent="0.25">
      <c r="A6" s="53">
        <v>1</v>
      </c>
      <c r="B6" s="53">
        <v>13</v>
      </c>
      <c r="C6" s="55">
        <v>20</v>
      </c>
      <c r="D6" s="53" t="s">
        <v>36</v>
      </c>
      <c r="E6" s="53" t="s">
        <v>37</v>
      </c>
      <c r="F6" s="53">
        <v>8</v>
      </c>
      <c r="G6" s="60" t="s">
        <v>38</v>
      </c>
      <c r="H6" s="58" t="s">
        <v>39</v>
      </c>
      <c r="I6" s="59">
        <v>539</v>
      </c>
      <c r="J6" s="8">
        <v>235000</v>
      </c>
      <c r="K6" s="8" t="s">
        <v>40</v>
      </c>
      <c r="L6" s="8" t="s">
        <v>41</v>
      </c>
      <c r="M6" s="60">
        <v>1928</v>
      </c>
      <c r="N6" s="53" t="s">
        <v>42</v>
      </c>
    </row>
    <row r="7" spans="1:16" x14ac:dyDescent="0.25">
      <c r="A7" s="53">
        <v>1</v>
      </c>
      <c r="B7" s="53">
        <v>22</v>
      </c>
      <c r="C7" s="55">
        <v>20</v>
      </c>
      <c r="D7" s="53" t="s">
        <v>43</v>
      </c>
      <c r="E7" s="53" t="s">
        <v>44</v>
      </c>
      <c r="F7" s="53">
        <v>33</v>
      </c>
      <c r="G7" s="60">
        <v>18</v>
      </c>
      <c r="H7" s="58" t="s">
        <v>45</v>
      </c>
      <c r="I7" s="59">
        <v>55</v>
      </c>
      <c r="J7" s="8">
        <v>9000</v>
      </c>
      <c r="K7" s="8" t="s">
        <v>46</v>
      </c>
      <c r="L7" s="8"/>
      <c r="M7" s="60">
        <v>240</v>
      </c>
      <c r="N7" s="53" t="s">
        <v>47</v>
      </c>
    </row>
    <row r="8" spans="1:16" x14ac:dyDescent="0.25">
      <c r="A8" s="53">
        <v>1</v>
      </c>
      <c r="B8" s="53">
        <v>23</v>
      </c>
      <c r="C8" s="55">
        <v>20</v>
      </c>
      <c r="D8" s="53" t="s">
        <v>48</v>
      </c>
      <c r="E8" s="53" t="s">
        <v>49</v>
      </c>
      <c r="F8" s="53">
        <v>9</v>
      </c>
      <c r="G8" s="60" t="s">
        <v>50</v>
      </c>
      <c r="H8" s="58" t="s">
        <v>51</v>
      </c>
      <c r="I8" s="59">
        <v>60</v>
      </c>
      <c r="J8" s="8">
        <v>20000</v>
      </c>
      <c r="K8" s="8" t="s">
        <v>34</v>
      </c>
      <c r="L8" s="8"/>
      <c r="M8" s="60" t="s">
        <v>18</v>
      </c>
      <c r="N8" s="53" t="s">
        <v>19</v>
      </c>
    </row>
    <row r="9" spans="1:16" x14ac:dyDescent="0.25">
      <c r="A9" s="53">
        <v>1</v>
      </c>
      <c r="B9" s="53">
        <v>23</v>
      </c>
      <c r="C9" s="55">
        <v>20</v>
      </c>
      <c r="D9" s="53" t="s">
        <v>52</v>
      </c>
      <c r="E9" s="53" t="s">
        <v>53</v>
      </c>
      <c r="F9" s="53">
        <v>13</v>
      </c>
      <c r="G9" s="60" t="s">
        <v>54</v>
      </c>
      <c r="H9" s="58" t="s">
        <v>55</v>
      </c>
      <c r="I9" s="59">
        <v>25</v>
      </c>
      <c r="J9" s="8">
        <v>15000</v>
      </c>
      <c r="K9" s="8" t="s">
        <v>56</v>
      </c>
      <c r="L9" s="8" t="s">
        <v>40</v>
      </c>
      <c r="M9" s="60">
        <v>432</v>
      </c>
      <c r="N9" s="53" t="s">
        <v>57</v>
      </c>
    </row>
    <row r="10" spans="1:16" x14ac:dyDescent="0.25">
      <c r="A10" s="53">
        <v>1</v>
      </c>
      <c r="B10" s="53">
        <v>30</v>
      </c>
      <c r="C10" s="55">
        <v>20</v>
      </c>
      <c r="D10" s="53" t="s">
        <v>58</v>
      </c>
      <c r="E10" s="53" t="s">
        <v>59</v>
      </c>
      <c r="F10" s="53">
        <v>43</v>
      </c>
      <c r="G10" s="60">
        <v>7</v>
      </c>
      <c r="H10" s="58" t="s">
        <v>60</v>
      </c>
      <c r="I10" s="59">
        <v>617</v>
      </c>
      <c r="J10" s="8">
        <v>400000</v>
      </c>
      <c r="K10" s="8" t="s">
        <v>61</v>
      </c>
      <c r="L10" s="8"/>
      <c r="M10" s="60">
        <v>2204</v>
      </c>
      <c r="N10" s="53" t="s">
        <v>62</v>
      </c>
      <c r="O10" s="62">
        <f>SUM(I2:I10)</f>
        <v>1501</v>
      </c>
      <c r="P10" s="63">
        <f>SUM(J2:J10)</f>
        <v>752501</v>
      </c>
    </row>
    <row r="11" spans="1:16" x14ac:dyDescent="0.25">
      <c r="A11" s="53">
        <v>2</v>
      </c>
      <c r="B11" s="53">
        <v>6</v>
      </c>
      <c r="C11" s="55">
        <v>20</v>
      </c>
      <c r="D11" s="53" t="s">
        <v>58</v>
      </c>
      <c r="E11" s="53" t="s">
        <v>63</v>
      </c>
      <c r="F11" s="53">
        <v>9</v>
      </c>
      <c r="G11" s="60" t="s">
        <v>64</v>
      </c>
      <c r="H11" s="58" t="s">
        <v>65</v>
      </c>
      <c r="I11" s="59">
        <v>258</v>
      </c>
      <c r="J11" s="8">
        <v>135000</v>
      </c>
      <c r="K11" s="8" t="s">
        <v>61</v>
      </c>
      <c r="L11" s="8"/>
      <c r="M11" s="60">
        <v>924</v>
      </c>
      <c r="N11" s="53" t="s">
        <v>66</v>
      </c>
    </row>
    <row r="12" spans="1:16" x14ac:dyDescent="0.25">
      <c r="A12" s="53">
        <v>2</v>
      </c>
      <c r="B12" s="53">
        <v>13</v>
      </c>
      <c r="C12" s="55">
        <v>20</v>
      </c>
      <c r="D12" s="53" t="s">
        <v>67</v>
      </c>
      <c r="E12" s="53" t="s">
        <v>68</v>
      </c>
      <c r="F12" s="53">
        <v>20</v>
      </c>
      <c r="G12" s="60">
        <v>21</v>
      </c>
      <c r="H12" s="58" t="s">
        <v>69</v>
      </c>
      <c r="I12" s="59">
        <v>138</v>
      </c>
      <c r="J12" s="8">
        <v>29500</v>
      </c>
      <c r="K12" s="8" t="s">
        <v>70</v>
      </c>
      <c r="L12" s="8"/>
      <c r="M12" s="60">
        <v>600</v>
      </c>
      <c r="N12" s="53" t="s">
        <v>19</v>
      </c>
    </row>
    <row r="13" spans="1:16" x14ac:dyDescent="0.25">
      <c r="A13" s="53">
        <v>2</v>
      </c>
      <c r="B13" s="53">
        <v>14</v>
      </c>
      <c r="C13" s="55">
        <v>20</v>
      </c>
      <c r="D13" s="53" t="s">
        <v>71</v>
      </c>
      <c r="E13" s="53" t="s">
        <v>72</v>
      </c>
      <c r="F13" s="53">
        <v>18</v>
      </c>
      <c r="G13" s="60" t="s">
        <v>73</v>
      </c>
      <c r="H13" s="58" t="s">
        <v>74</v>
      </c>
      <c r="I13" s="59">
        <v>50</v>
      </c>
      <c r="J13" s="8">
        <v>5000</v>
      </c>
      <c r="K13" s="8" t="s">
        <v>75</v>
      </c>
      <c r="L13" s="8"/>
      <c r="M13" s="60">
        <v>220</v>
      </c>
      <c r="N13" s="53" t="s">
        <v>76</v>
      </c>
    </row>
    <row r="14" spans="1:16" ht="18.75" customHeight="1" x14ac:dyDescent="0.25">
      <c r="A14" s="53">
        <v>2</v>
      </c>
      <c r="B14" s="53">
        <v>14</v>
      </c>
      <c r="C14" s="70">
        <v>20</v>
      </c>
      <c r="D14" s="53" t="s">
        <v>77</v>
      </c>
      <c r="E14" s="53" t="s">
        <v>78</v>
      </c>
      <c r="F14" s="53">
        <v>58</v>
      </c>
      <c r="G14" s="64">
        <v>12479</v>
      </c>
      <c r="H14" s="58" t="s">
        <v>79</v>
      </c>
      <c r="I14" s="59">
        <v>25</v>
      </c>
      <c r="J14" s="8">
        <v>3000</v>
      </c>
      <c r="K14" s="45" t="s">
        <v>80</v>
      </c>
      <c r="L14" s="8"/>
      <c r="M14" s="60" t="s">
        <v>18</v>
      </c>
      <c r="N14" s="53" t="s">
        <v>81</v>
      </c>
    </row>
    <row r="15" spans="1:16" x14ac:dyDescent="0.25">
      <c r="A15" s="53">
        <v>2</v>
      </c>
      <c r="B15" s="53">
        <v>18</v>
      </c>
      <c r="C15" s="55">
        <v>20</v>
      </c>
      <c r="D15" s="53" t="s">
        <v>82</v>
      </c>
      <c r="E15" s="53" t="s">
        <v>83</v>
      </c>
      <c r="F15" s="53">
        <v>8</v>
      </c>
      <c r="G15" s="60">
        <v>19</v>
      </c>
      <c r="H15" s="58" t="s">
        <v>84</v>
      </c>
      <c r="I15" s="59">
        <v>480</v>
      </c>
      <c r="J15" s="8">
        <v>160000</v>
      </c>
      <c r="K15" s="8" t="s">
        <v>34</v>
      </c>
      <c r="L15" s="8"/>
      <c r="M15" s="60" t="s">
        <v>18</v>
      </c>
      <c r="N15" s="53" t="s">
        <v>85</v>
      </c>
    </row>
    <row r="16" spans="1:16" x14ac:dyDescent="0.25">
      <c r="A16" s="53">
        <v>2</v>
      </c>
      <c r="B16" s="53">
        <v>18</v>
      </c>
      <c r="C16" s="55">
        <v>20</v>
      </c>
      <c r="D16" s="53" t="s">
        <v>86</v>
      </c>
      <c r="E16" s="53" t="s">
        <v>87</v>
      </c>
      <c r="F16" s="53">
        <v>6</v>
      </c>
      <c r="G16" s="60" t="s">
        <v>88</v>
      </c>
      <c r="H16" s="58" t="s">
        <v>89</v>
      </c>
      <c r="I16" s="59">
        <v>165</v>
      </c>
      <c r="J16" s="8">
        <v>20000</v>
      </c>
      <c r="K16" s="8" t="s">
        <v>90</v>
      </c>
      <c r="L16" s="8"/>
      <c r="M16" s="60">
        <v>720</v>
      </c>
      <c r="N16" s="53" t="s">
        <v>91</v>
      </c>
    </row>
    <row r="17" spans="1:14" x14ac:dyDescent="0.25">
      <c r="A17" s="53">
        <v>2</v>
      </c>
      <c r="B17" s="53">
        <v>27</v>
      </c>
      <c r="C17" s="55">
        <v>20</v>
      </c>
      <c r="D17" s="53" t="s">
        <v>92</v>
      </c>
      <c r="E17" s="53" t="s">
        <v>93</v>
      </c>
      <c r="F17" s="53">
        <v>9</v>
      </c>
      <c r="G17" s="60">
        <v>51</v>
      </c>
      <c r="H17" s="58" t="s">
        <v>94</v>
      </c>
      <c r="I17" s="59">
        <v>161</v>
      </c>
      <c r="J17" s="8">
        <v>285000</v>
      </c>
      <c r="K17" s="8" t="s">
        <v>40</v>
      </c>
      <c r="L17" s="8"/>
      <c r="M17" s="60">
        <v>576</v>
      </c>
      <c r="N17" s="53" t="s">
        <v>95</v>
      </c>
    </row>
    <row r="18" spans="1:14" x14ac:dyDescent="0.25">
      <c r="A18" s="53">
        <v>2</v>
      </c>
      <c r="B18" s="53">
        <v>28</v>
      </c>
      <c r="C18" s="55">
        <v>20</v>
      </c>
      <c r="D18" s="53" t="s">
        <v>96</v>
      </c>
      <c r="E18" s="53" t="s">
        <v>97</v>
      </c>
      <c r="F18" s="53">
        <v>6</v>
      </c>
      <c r="G18" s="60" t="s">
        <v>98</v>
      </c>
      <c r="H18" s="58" t="s">
        <v>99</v>
      </c>
      <c r="I18" s="59">
        <v>134</v>
      </c>
      <c r="J18" s="8">
        <v>30000</v>
      </c>
      <c r="K18" s="8" t="s">
        <v>100</v>
      </c>
      <c r="L18" s="8"/>
      <c r="M18" s="60">
        <v>480</v>
      </c>
      <c r="N18" s="53" t="s">
        <v>101</v>
      </c>
    </row>
    <row r="19" spans="1:14" x14ac:dyDescent="0.25">
      <c r="C19" s="55">
        <v>20</v>
      </c>
      <c r="H19" s="58" t="s">
        <v>102</v>
      </c>
      <c r="I19" s="59"/>
      <c r="J19" s="8"/>
      <c r="K19" s="8"/>
      <c r="L19" s="8"/>
    </row>
    <row r="20" spans="1:14" x14ac:dyDescent="0.25">
      <c r="C20" s="55">
        <v>20</v>
      </c>
      <c r="H20" s="58" t="s">
        <v>103</v>
      </c>
      <c r="I20" s="59"/>
      <c r="J20" s="8"/>
      <c r="K20" s="8"/>
      <c r="L20" s="8"/>
    </row>
    <row r="21" spans="1:14" x14ac:dyDescent="0.25">
      <c r="H21" s="58" t="s">
        <v>104</v>
      </c>
      <c r="I21" s="59"/>
      <c r="J21" s="8"/>
      <c r="K21" s="8"/>
      <c r="L21" s="8"/>
    </row>
    <row r="22" spans="1:14" x14ac:dyDescent="0.25">
      <c r="J22" s="8"/>
      <c r="K22" s="8"/>
      <c r="L22" s="8"/>
    </row>
    <row r="23" spans="1:14" x14ac:dyDescent="0.25">
      <c r="K23" s="8"/>
      <c r="L23" s="8"/>
    </row>
    <row r="24" spans="1:14" x14ac:dyDescent="0.25">
      <c r="K24" s="8"/>
      <c r="L24" s="8"/>
    </row>
    <row r="25" spans="1:14" x14ac:dyDescent="0.25">
      <c r="K25" s="8"/>
      <c r="L25" s="8"/>
    </row>
    <row r="26" spans="1:14" x14ac:dyDescent="0.25">
      <c r="K26" s="8"/>
      <c r="L26" s="8"/>
    </row>
    <row r="27" spans="1:14" x14ac:dyDescent="0.25">
      <c r="K27" s="8"/>
      <c r="L27" s="8"/>
    </row>
    <row r="28" spans="1:14" x14ac:dyDescent="0.25">
      <c r="K28" s="8"/>
    </row>
    <row r="29" spans="1:14" x14ac:dyDescent="0.25">
      <c r="K29" s="8"/>
    </row>
    <row r="30" spans="1:14" x14ac:dyDescent="0.25">
      <c r="K30" s="8"/>
    </row>
    <row r="31" spans="1:14" x14ac:dyDescent="0.25">
      <c r="K31" s="8"/>
    </row>
    <row r="32" spans="1:14" x14ac:dyDescent="0.25">
      <c r="K32" s="8"/>
    </row>
  </sheetData>
  <phoneticPr fontId="7" type="noConversion"/>
  <dataValidations count="6">
    <dataValidation type="list" allowBlank="1" showInputMessage="1" sqref="K2:K4" xr:uid="{540E0658-D6AF-470C-BD86-CCD1CF77F981}">
      <formula1>"Addition, Breezeway, Barn-New, Clubhouse, Deck-New, Deck-Remodel, Deck-Enclosed, Deck-Screening, Deck-Addition, Garage-New, Garage-Remodel, Roof-Metal, Roof-New, Roof-Repair, Raze, Sign, Solar Panel, "</formula1>
    </dataValidation>
    <dataValidation type="list" allowBlank="1" showInputMessage="1" sqref="K11 L2:L5 L9 K5:K9" xr:uid="{EE91DAF9-4328-4B0C-A692-26746216BFDD}">
      <formula1>"Addition, Breezeway, Barn-New, Clubhouse, Deck-New, Deck-Remodel, Deck-Enclosed, Deck-Screening, Deck-Addition, Garage-New, Garage-Remodel, Roof-Metal, Roof-New, Remodel, Roof-Repair, Raze, Sign, Solar Panel, "</formula1>
    </dataValidation>
    <dataValidation type="list" allowBlank="1" showInputMessage="1" sqref="L6:L8 L10:L13" xr:uid="{2B06522D-E8BD-40D0-AEBF-29894C96D742}">
      <formula1>"Addition, Breezeway, Barn-New, Clubhouse, Deck-New, Deck-Remodel, Deck-Enclosed, Deck-Screening, Deck-Addition, Garage-New, Garage-Remodel, Roof-Metal, Roof-New, Remodel, Residence-New, Roof-Repair, Raze, Sign, Solar Panel, "</formula1>
    </dataValidation>
    <dataValidation type="list" allowBlank="1" showInputMessage="1" sqref="K10" xr:uid="{E114E9FC-9403-47AC-A8FA-B94A2B7C911A}">
      <formula1>"Addition, Breezeway, Barn-New, Clubhouse, Deck-New, Deck-Remodel, Deck-Enclosed, Deck-Screening, Deck-Addition, Garage-New, Garage-Remodel, Roof-Metal, Roof-New, Remodel, New Residence, Roof-Repair, Raze, Sign, Solar Panel, "</formula1>
    </dataValidation>
    <dataValidation type="list" allowBlank="1" showInputMessage="1" sqref="K12 K28:K32" xr:uid="{0AEF4795-2271-481F-96C1-635175F08DF2}">
      <formula1>"Addition, Breezeway, Barn-New, Pole Barn, Clubhouse, Deck-New, Deck-Remodel, Deck-Enclosed, Deck-Screening, Deck-Addition, Garage-New, Garage-Remodel, Roof-Metal, Roof-New, Remodel, Roof-Repair, Raze, Sign, Solar Panel, "</formula1>
    </dataValidation>
    <dataValidation type="list" allowBlank="1" showInputMessage="1" sqref="L14:L27 K13:K27" xr:uid="{0CB45F33-8550-4818-B750-133BFD94B479}">
      <formula1>"Addition, Breezeway, Barn-New, Pole Barn, Car Port, Clubhouse, Deck-New, Deck-Remodel, Deck-Enclosed, Deck-Screening, Deck-Addition, Garage-New, Garage-Remodel, Roof-Metal, Roof-New, Remodel, Roof-Repair, Raze, Sign, Solar Panel, "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B27434-49C1-4811-9EED-4D981D8FD707}">
  <dimension ref="A1:L30"/>
  <sheetViews>
    <sheetView workbookViewId="0">
      <selection sqref="A1:XFD1048576"/>
    </sheetView>
  </sheetViews>
  <sheetFormatPr defaultColWidth="9.140625" defaultRowHeight="15" x14ac:dyDescent="0.25"/>
  <cols>
    <col min="1" max="1" width="3" style="7" bestFit="1" customWidth="1"/>
    <col min="2" max="2" width="17" style="35" customWidth="1"/>
    <col min="3" max="3" width="32" style="35" bestFit="1" customWidth="1"/>
    <col min="4" max="4" width="14.28515625" style="36" bestFit="1" customWidth="1"/>
    <col min="5" max="5" width="17.140625" style="37" bestFit="1" customWidth="1"/>
    <col min="6" max="6" width="15.7109375" style="38" bestFit="1" customWidth="1"/>
    <col min="7" max="11" width="12.7109375" style="7" bestFit="1" customWidth="1"/>
    <col min="12" max="16384" width="9.140625" style="7"/>
  </cols>
  <sheetData>
    <row r="1" spans="1:12" x14ac:dyDescent="0.25">
      <c r="A1" s="9"/>
      <c r="B1" s="128"/>
      <c r="C1" s="128"/>
      <c r="D1" s="128"/>
      <c r="E1" s="128"/>
      <c r="F1" s="128"/>
      <c r="G1" s="10"/>
      <c r="H1" s="10"/>
      <c r="I1" s="10"/>
      <c r="J1" s="10"/>
      <c r="K1" s="10"/>
      <c r="L1" s="10"/>
    </row>
    <row r="2" spans="1:12" x14ac:dyDescent="0.25">
      <c r="A2" s="9"/>
      <c r="B2" s="128" t="s">
        <v>105</v>
      </c>
      <c r="C2" s="128"/>
      <c r="D2" s="128"/>
      <c r="E2" s="128"/>
      <c r="F2" s="128"/>
      <c r="G2" s="10"/>
      <c r="H2" s="10"/>
      <c r="I2" s="10"/>
      <c r="J2" s="10"/>
      <c r="K2" s="10"/>
      <c r="L2" s="10"/>
    </row>
    <row r="3" spans="1:12" x14ac:dyDescent="0.25">
      <c r="A3" s="9"/>
      <c r="B3" s="128" t="s">
        <v>106</v>
      </c>
      <c r="C3" s="128"/>
      <c r="D3" s="128"/>
      <c r="E3" s="128"/>
      <c r="F3" s="128"/>
      <c r="G3" s="10"/>
      <c r="H3" s="10"/>
      <c r="I3" s="10"/>
      <c r="J3" s="10"/>
      <c r="K3" s="10"/>
      <c r="L3" s="10"/>
    </row>
    <row r="4" spans="1:12" x14ac:dyDescent="0.25">
      <c r="A4" s="9"/>
      <c r="B4" s="129" t="s">
        <v>107</v>
      </c>
      <c r="C4" s="129"/>
      <c r="D4" s="129"/>
      <c r="E4" s="129"/>
      <c r="F4" s="129"/>
      <c r="G4" s="10"/>
      <c r="H4" s="10"/>
      <c r="I4" s="10"/>
      <c r="J4" s="10"/>
      <c r="K4" s="10"/>
      <c r="L4" s="10"/>
    </row>
    <row r="5" spans="1:12" ht="31.5" x14ac:dyDescent="0.25">
      <c r="A5" s="11" t="s">
        <v>108</v>
      </c>
      <c r="B5" s="12" t="s">
        <v>109</v>
      </c>
      <c r="C5" s="12" t="s">
        <v>110</v>
      </c>
      <c r="D5" s="13" t="s">
        <v>111</v>
      </c>
      <c r="E5" s="14" t="s">
        <v>112</v>
      </c>
      <c r="F5" s="15" t="s">
        <v>113</v>
      </c>
      <c r="H5" s="16"/>
      <c r="J5" s="16"/>
    </row>
    <row r="6" spans="1:12" ht="15.75" x14ac:dyDescent="0.25">
      <c r="A6" s="17">
        <v>1</v>
      </c>
      <c r="B6" s="18">
        <v>43836</v>
      </c>
      <c r="C6" s="19" t="s">
        <v>114</v>
      </c>
      <c r="D6" s="20">
        <v>6114</v>
      </c>
      <c r="E6" s="21"/>
      <c r="F6" s="15">
        <v>120</v>
      </c>
    </row>
    <row r="7" spans="1:12" ht="15.75" x14ac:dyDescent="0.25">
      <c r="A7" s="17">
        <v>2</v>
      </c>
      <c r="B7" s="18">
        <v>43843</v>
      </c>
      <c r="C7" s="19" t="s">
        <v>115</v>
      </c>
      <c r="D7" s="22"/>
      <c r="E7" s="23">
        <v>6104</v>
      </c>
      <c r="F7" s="15">
        <v>250</v>
      </c>
    </row>
    <row r="8" spans="1:12" ht="15.75" x14ac:dyDescent="0.25">
      <c r="A8" s="17">
        <v>3</v>
      </c>
      <c r="B8" s="18">
        <v>43843</v>
      </c>
      <c r="C8" s="19" t="s">
        <v>116</v>
      </c>
      <c r="D8" s="22"/>
      <c r="E8" s="23">
        <v>6105</v>
      </c>
      <c r="F8" s="15">
        <v>250</v>
      </c>
    </row>
    <row r="9" spans="1:12" ht="15.75" x14ac:dyDescent="0.25">
      <c r="A9" s="17">
        <v>4</v>
      </c>
      <c r="B9" s="18">
        <v>43843</v>
      </c>
      <c r="C9" s="19" t="s">
        <v>117</v>
      </c>
      <c r="D9" s="23">
        <v>6106</v>
      </c>
      <c r="F9" s="15">
        <v>40</v>
      </c>
    </row>
    <row r="10" spans="1:12" ht="15.75" x14ac:dyDescent="0.25">
      <c r="A10" s="17">
        <v>5</v>
      </c>
      <c r="B10" s="18">
        <v>43852</v>
      </c>
      <c r="C10" s="19" t="s">
        <v>118</v>
      </c>
      <c r="D10" s="21">
        <v>6107</v>
      </c>
      <c r="E10" s="23"/>
      <c r="F10" s="15">
        <v>40</v>
      </c>
    </row>
    <row r="11" spans="1:12" ht="15.75" x14ac:dyDescent="0.25">
      <c r="A11" s="17">
        <v>6</v>
      </c>
      <c r="B11" s="18">
        <v>43858</v>
      </c>
      <c r="C11" s="19" t="s">
        <v>119</v>
      </c>
      <c r="D11" s="20">
        <v>6108</v>
      </c>
      <c r="E11" s="23"/>
      <c r="F11" s="15">
        <v>120</v>
      </c>
    </row>
    <row r="12" spans="1:12" ht="15.75" x14ac:dyDescent="0.25">
      <c r="A12" s="17">
        <v>7</v>
      </c>
      <c r="B12" s="18">
        <v>43860</v>
      </c>
      <c r="C12" s="19" t="s">
        <v>120</v>
      </c>
      <c r="D12" s="21">
        <v>6109</v>
      </c>
      <c r="E12" s="23"/>
      <c r="F12" s="15">
        <v>120</v>
      </c>
    </row>
    <row r="13" spans="1:12" ht="15.75" x14ac:dyDescent="0.25">
      <c r="A13" s="17">
        <v>8</v>
      </c>
      <c r="B13" s="18">
        <v>43860</v>
      </c>
      <c r="C13" s="19" t="s">
        <v>121</v>
      </c>
      <c r="D13" s="20"/>
      <c r="E13" s="23">
        <v>6110</v>
      </c>
      <c r="F13" s="15">
        <v>250</v>
      </c>
    </row>
    <row r="14" spans="1:12" ht="15.75" x14ac:dyDescent="0.25">
      <c r="A14" s="17">
        <v>9</v>
      </c>
      <c r="B14" s="18">
        <v>43860</v>
      </c>
      <c r="C14" s="24" t="s">
        <v>121</v>
      </c>
      <c r="D14" s="20">
        <v>6111</v>
      </c>
      <c r="E14" s="23"/>
      <c r="F14" s="15">
        <v>150</v>
      </c>
    </row>
    <row r="15" spans="1:12" ht="15.75" x14ac:dyDescent="0.25">
      <c r="A15" s="17">
        <v>10</v>
      </c>
      <c r="B15" s="18"/>
      <c r="C15" s="19"/>
      <c r="D15" s="20"/>
      <c r="E15" s="25"/>
      <c r="F15" s="15"/>
    </row>
    <row r="16" spans="1:12" ht="15.75" x14ac:dyDescent="0.25">
      <c r="A16" s="17">
        <v>11</v>
      </c>
      <c r="B16" s="18"/>
      <c r="C16" s="19"/>
      <c r="D16" s="20"/>
      <c r="E16" s="21"/>
      <c r="F16" s="15"/>
    </row>
    <row r="17" spans="1:7" ht="15.75" x14ac:dyDescent="0.25">
      <c r="A17" s="17">
        <v>12</v>
      </c>
      <c r="B17" s="18"/>
      <c r="C17" s="19"/>
      <c r="D17" s="20"/>
      <c r="E17" s="21"/>
      <c r="F17" s="15"/>
    </row>
    <row r="18" spans="1:7" ht="15.75" x14ac:dyDescent="0.25">
      <c r="A18" s="17">
        <v>13</v>
      </c>
      <c r="B18" s="18"/>
      <c r="C18" s="19"/>
      <c r="D18" s="20"/>
      <c r="E18" s="21"/>
      <c r="F18" s="15"/>
    </row>
    <row r="19" spans="1:7" ht="15.75" x14ac:dyDescent="0.25">
      <c r="A19" s="17">
        <v>15</v>
      </c>
      <c r="B19" s="18"/>
      <c r="C19" s="19"/>
      <c r="D19" s="21"/>
      <c r="E19" s="23"/>
      <c r="F19" s="15"/>
    </row>
    <row r="20" spans="1:7" ht="15.75" x14ac:dyDescent="0.25">
      <c r="A20" s="17">
        <v>16</v>
      </c>
      <c r="B20" s="18"/>
      <c r="C20" s="19"/>
      <c r="D20" s="26"/>
      <c r="E20" s="21"/>
      <c r="F20" s="15"/>
      <c r="G20" s="7" t="s">
        <v>122</v>
      </c>
    </row>
    <row r="21" spans="1:7" ht="15.75" x14ac:dyDescent="0.25">
      <c r="A21" s="17">
        <v>17</v>
      </c>
      <c r="B21" s="18"/>
      <c r="C21" s="19"/>
      <c r="D21" s="21"/>
      <c r="E21" s="27"/>
      <c r="F21" s="15"/>
    </row>
    <row r="22" spans="1:7" ht="15.75" x14ac:dyDescent="0.25">
      <c r="A22" s="17">
        <v>18</v>
      </c>
      <c r="B22" s="18"/>
      <c r="C22" s="19"/>
      <c r="D22" s="26"/>
      <c r="E22" s="21"/>
      <c r="F22" s="15"/>
    </row>
    <row r="23" spans="1:7" ht="15.75" x14ac:dyDescent="0.25">
      <c r="A23" s="17">
        <v>19</v>
      </c>
      <c r="B23" s="18"/>
      <c r="C23" s="19"/>
      <c r="D23" s="21"/>
      <c r="E23" s="27"/>
      <c r="F23" s="15"/>
    </row>
    <row r="24" spans="1:7" ht="15.75" x14ac:dyDescent="0.25">
      <c r="A24" s="17">
        <v>20</v>
      </c>
      <c r="B24" s="28"/>
      <c r="C24" s="29"/>
      <c r="D24" s="26"/>
      <c r="E24" s="21"/>
      <c r="F24" s="15"/>
    </row>
    <row r="25" spans="1:7" ht="15.75" x14ac:dyDescent="0.25">
      <c r="A25" s="17">
        <v>21</v>
      </c>
      <c r="B25" s="18"/>
      <c r="C25" s="19"/>
      <c r="D25" s="26"/>
      <c r="E25" s="23"/>
      <c r="F25" s="15"/>
    </row>
    <row r="26" spans="1:7" ht="15.75" x14ac:dyDescent="0.25">
      <c r="A26" s="17">
        <v>22</v>
      </c>
      <c r="B26" s="18"/>
      <c r="C26" s="19"/>
      <c r="D26" s="26"/>
      <c r="E26" s="21"/>
      <c r="F26" s="15"/>
    </row>
    <row r="27" spans="1:7" ht="15.75" x14ac:dyDescent="0.25">
      <c r="A27" s="17">
        <v>23</v>
      </c>
      <c r="B27" s="18"/>
      <c r="C27" s="19"/>
      <c r="D27" s="30"/>
      <c r="E27" s="27"/>
      <c r="F27" s="31"/>
    </row>
    <row r="28" spans="1:7" x14ac:dyDescent="0.25">
      <c r="A28" s="17"/>
      <c r="B28" s="32"/>
      <c r="C28" s="32"/>
      <c r="D28" s="30"/>
      <c r="E28" s="27"/>
      <c r="F28" s="31"/>
    </row>
    <row r="29" spans="1:7" x14ac:dyDescent="0.25">
      <c r="A29" s="17"/>
      <c r="B29" s="32"/>
      <c r="C29" s="32"/>
      <c r="D29" s="30"/>
      <c r="E29" s="23" t="s">
        <v>123</v>
      </c>
      <c r="F29" s="33">
        <f>SUM(F6:F28)</f>
        <v>1340</v>
      </c>
    </row>
    <row r="30" spans="1:7" ht="30" x14ac:dyDescent="0.25">
      <c r="A30" s="17"/>
      <c r="B30" s="32"/>
      <c r="C30" s="32"/>
      <c r="D30" s="30"/>
      <c r="E30" s="34" t="s">
        <v>124</v>
      </c>
      <c r="F30" s="33">
        <f>SUM(F29*25%)</f>
        <v>335</v>
      </c>
    </row>
  </sheetData>
  <mergeCells count="4">
    <mergeCell ref="B1:F1"/>
    <mergeCell ref="B2:F2"/>
    <mergeCell ref="B3:F3"/>
    <mergeCell ref="B4:F4"/>
  </mergeCells>
  <pageMargins left="0.7" right="0.7" top="0.75" bottom="0.75" header="0.3" footer="0.3"/>
  <pageSetup scale="9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FCBD92-E002-442A-89C9-FDA1028A2F61}">
  <dimension ref="A1:L30"/>
  <sheetViews>
    <sheetView workbookViewId="0">
      <selection activeCell="F6" sqref="F6"/>
    </sheetView>
  </sheetViews>
  <sheetFormatPr defaultColWidth="9.140625" defaultRowHeight="15" x14ac:dyDescent="0.25"/>
  <cols>
    <col min="1" max="1" width="3" style="7" bestFit="1" customWidth="1"/>
    <col min="2" max="2" width="17" style="35" customWidth="1"/>
    <col min="3" max="3" width="32" style="35" bestFit="1" customWidth="1"/>
    <col min="4" max="4" width="14.28515625" style="36" bestFit="1" customWidth="1"/>
    <col min="5" max="5" width="17.140625" style="37" bestFit="1" customWidth="1"/>
    <col min="6" max="6" width="15.7109375" style="38" bestFit="1" customWidth="1"/>
    <col min="7" max="11" width="12.7109375" style="7" bestFit="1" customWidth="1"/>
    <col min="12" max="16384" width="9.140625" style="7"/>
  </cols>
  <sheetData>
    <row r="1" spans="1:12" x14ac:dyDescent="0.25">
      <c r="A1" s="9"/>
      <c r="B1" s="128"/>
      <c r="C1" s="128"/>
      <c r="D1" s="128"/>
      <c r="E1" s="128"/>
      <c r="F1" s="128"/>
      <c r="G1" s="10"/>
      <c r="H1" s="10"/>
      <c r="I1" s="10"/>
      <c r="J1" s="10"/>
      <c r="K1" s="10"/>
      <c r="L1" s="10"/>
    </row>
    <row r="2" spans="1:12" x14ac:dyDescent="0.25">
      <c r="A2" s="9"/>
      <c r="B2" s="128" t="s">
        <v>105</v>
      </c>
      <c r="C2" s="128"/>
      <c r="D2" s="128"/>
      <c r="E2" s="128"/>
      <c r="F2" s="128"/>
      <c r="G2" s="10"/>
      <c r="H2" s="10"/>
      <c r="I2" s="10"/>
      <c r="J2" s="10"/>
      <c r="K2" s="10"/>
      <c r="L2" s="10"/>
    </row>
    <row r="3" spans="1:12" x14ac:dyDescent="0.25">
      <c r="A3" s="9"/>
      <c r="B3" s="128" t="s">
        <v>106</v>
      </c>
      <c r="C3" s="128"/>
      <c r="D3" s="128"/>
      <c r="E3" s="128"/>
      <c r="F3" s="128"/>
      <c r="G3" s="10"/>
      <c r="H3" s="10"/>
      <c r="I3" s="10"/>
      <c r="J3" s="10"/>
      <c r="K3" s="10"/>
      <c r="L3" s="10"/>
    </row>
    <row r="4" spans="1:12" x14ac:dyDescent="0.25">
      <c r="A4" s="9"/>
      <c r="B4" s="129" t="s">
        <v>125</v>
      </c>
      <c r="C4" s="129"/>
      <c r="D4" s="129"/>
      <c r="E4" s="129"/>
      <c r="F4" s="129"/>
      <c r="G4" s="10"/>
      <c r="H4" s="10"/>
      <c r="I4" s="10"/>
      <c r="J4" s="10"/>
      <c r="K4" s="10"/>
      <c r="L4" s="10"/>
    </row>
    <row r="5" spans="1:12" ht="31.5" x14ac:dyDescent="0.25">
      <c r="A5" s="11" t="s">
        <v>108</v>
      </c>
      <c r="B5" s="12" t="s">
        <v>109</v>
      </c>
      <c r="C5" s="12" t="s">
        <v>110</v>
      </c>
      <c r="D5" s="13" t="s">
        <v>111</v>
      </c>
      <c r="E5" s="14" t="s">
        <v>112</v>
      </c>
      <c r="F5" s="15" t="s">
        <v>113</v>
      </c>
      <c r="H5" s="16"/>
      <c r="J5" s="16"/>
    </row>
    <row r="6" spans="1:12" ht="15.75" x14ac:dyDescent="0.25">
      <c r="A6" s="17">
        <v>1</v>
      </c>
      <c r="B6" s="18">
        <v>43864</v>
      </c>
      <c r="C6" s="19" t="s">
        <v>126</v>
      </c>
      <c r="D6" s="20"/>
      <c r="E6" s="21">
        <v>6112</v>
      </c>
      <c r="F6" s="15">
        <v>150</v>
      </c>
    </row>
    <row r="7" spans="1:12" ht="15.75" x14ac:dyDescent="0.25">
      <c r="A7" s="17">
        <v>2</v>
      </c>
      <c r="B7" s="18">
        <v>43865</v>
      </c>
      <c r="C7" s="19" t="s">
        <v>127</v>
      </c>
      <c r="D7" s="22"/>
      <c r="E7" s="23">
        <v>6113</v>
      </c>
      <c r="F7" s="15">
        <v>250</v>
      </c>
    </row>
    <row r="8" spans="1:12" ht="15.75" x14ac:dyDescent="0.25">
      <c r="A8" s="17">
        <v>3</v>
      </c>
      <c r="B8" s="18">
        <v>43871</v>
      </c>
      <c r="C8" s="19" t="s">
        <v>128</v>
      </c>
      <c r="D8" s="22">
        <v>6115</v>
      </c>
      <c r="E8" s="23"/>
      <c r="F8" s="15">
        <v>150</v>
      </c>
    </row>
    <row r="9" spans="1:12" ht="15.75" x14ac:dyDescent="0.25">
      <c r="A9" s="17">
        <v>4</v>
      </c>
      <c r="B9" s="18">
        <v>43879</v>
      </c>
      <c r="C9" s="19" t="s">
        <v>129</v>
      </c>
      <c r="D9" s="23">
        <v>6116</v>
      </c>
      <c r="F9" s="15">
        <v>40</v>
      </c>
    </row>
    <row r="10" spans="1:12" ht="15.75" x14ac:dyDescent="0.25">
      <c r="A10" s="17">
        <v>5</v>
      </c>
      <c r="B10" s="18">
        <v>43879</v>
      </c>
      <c r="C10" s="19" t="s">
        <v>130</v>
      </c>
      <c r="D10" s="21">
        <v>6117</v>
      </c>
      <c r="E10" s="23"/>
      <c r="F10" s="15">
        <v>40</v>
      </c>
    </row>
    <row r="11" spans="1:12" ht="15.75" x14ac:dyDescent="0.25">
      <c r="A11" s="17">
        <v>6</v>
      </c>
      <c r="B11" s="18">
        <v>43879</v>
      </c>
      <c r="C11" s="19" t="s">
        <v>131</v>
      </c>
      <c r="D11" s="20">
        <v>6118</v>
      </c>
      <c r="E11" s="23"/>
      <c r="F11" s="15">
        <v>50</v>
      </c>
    </row>
    <row r="12" spans="1:12" ht="15.75" x14ac:dyDescent="0.25">
      <c r="A12" s="17">
        <v>7</v>
      </c>
      <c r="B12" s="18">
        <v>43879</v>
      </c>
      <c r="C12" s="19" t="s">
        <v>132</v>
      </c>
      <c r="D12" s="21">
        <v>6119</v>
      </c>
      <c r="E12" s="23"/>
      <c r="F12" s="15">
        <v>140</v>
      </c>
    </row>
    <row r="13" spans="1:12" ht="15.75" x14ac:dyDescent="0.25">
      <c r="A13" s="17">
        <v>8</v>
      </c>
      <c r="B13" s="18">
        <v>43879</v>
      </c>
      <c r="C13" s="19" t="s">
        <v>86</v>
      </c>
      <c r="D13" s="20"/>
      <c r="E13" s="23">
        <v>6120</v>
      </c>
      <c r="F13" s="15">
        <v>150</v>
      </c>
    </row>
    <row r="14" spans="1:12" ht="15.75" x14ac:dyDescent="0.25">
      <c r="A14" s="17">
        <v>9</v>
      </c>
      <c r="B14" s="18">
        <v>43885</v>
      </c>
      <c r="C14" s="24" t="s">
        <v>133</v>
      </c>
      <c r="D14" s="20">
        <v>6121</v>
      </c>
      <c r="E14" s="23"/>
      <c r="F14" s="15">
        <v>90</v>
      </c>
    </row>
    <row r="15" spans="1:12" ht="15.75" x14ac:dyDescent="0.25">
      <c r="A15" s="17">
        <v>10</v>
      </c>
      <c r="B15" s="18"/>
      <c r="C15" s="19"/>
      <c r="D15" s="20"/>
      <c r="E15" s="25"/>
      <c r="F15" s="15"/>
    </row>
    <row r="16" spans="1:12" ht="15.75" x14ac:dyDescent="0.25">
      <c r="A16" s="17">
        <v>11</v>
      </c>
      <c r="B16" s="18"/>
      <c r="C16" s="19"/>
      <c r="D16" s="20"/>
      <c r="E16" s="21"/>
      <c r="F16" s="15"/>
    </row>
    <row r="17" spans="1:7" ht="15.75" x14ac:dyDescent="0.25">
      <c r="A17" s="17">
        <v>12</v>
      </c>
      <c r="B17" s="18"/>
      <c r="C17" s="19"/>
      <c r="D17" s="20"/>
      <c r="E17" s="21"/>
      <c r="F17" s="15"/>
    </row>
    <row r="18" spans="1:7" ht="15.75" x14ac:dyDescent="0.25">
      <c r="A18" s="17">
        <v>13</v>
      </c>
      <c r="B18" s="18"/>
      <c r="C18" s="19"/>
      <c r="D18" s="20"/>
      <c r="E18" s="21"/>
      <c r="F18" s="15"/>
    </row>
    <row r="19" spans="1:7" ht="15.75" x14ac:dyDescent="0.25">
      <c r="A19" s="17">
        <v>15</v>
      </c>
      <c r="B19" s="18"/>
      <c r="C19" s="19"/>
      <c r="D19" s="21"/>
      <c r="E19" s="23"/>
      <c r="F19" s="15"/>
    </row>
    <row r="20" spans="1:7" ht="15.75" x14ac:dyDescent="0.25">
      <c r="A20" s="17">
        <v>16</v>
      </c>
      <c r="B20" s="18"/>
      <c r="C20" s="19"/>
      <c r="D20" s="26"/>
      <c r="E20" s="21"/>
      <c r="F20" s="15"/>
      <c r="G20" s="7" t="s">
        <v>122</v>
      </c>
    </row>
    <row r="21" spans="1:7" ht="15.75" x14ac:dyDescent="0.25">
      <c r="A21" s="17">
        <v>17</v>
      </c>
      <c r="B21" s="18"/>
      <c r="C21" s="19"/>
      <c r="D21" s="21"/>
      <c r="E21" s="27"/>
      <c r="F21" s="15"/>
    </row>
    <row r="22" spans="1:7" ht="15.75" x14ac:dyDescent="0.25">
      <c r="A22" s="17">
        <v>18</v>
      </c>
      <c r="B22" s="18"/>
      <c r="C22" s="19"/>
      <c r="D22" s="26"/>
      <c r="E22" s="21"/>
      <c r="F22" s="15"/>
    </row>
    <row r="23" spans="1:7" ht="15.75" x14ac:dyDescent="0.25">
      <c r="A23" s="17">
        <v>19</v>
      </c>
      <c r="B23" s="18"/>
      <c r="C23" s="19"/>
      <c r="D23" s="21"/>
      <c r="E23" s="27"/>
      <c r="F23" s="15"/>
    </row>
    <row r="24" spans="1:7" ht="15.75" x14ac:dyDescent="0.25">
      <c r="A24" s="17">
        <v>20</v>
      </c>
      <c r="B24" s="28"/>
      <c r="C24" s="29"/>
      <c r="D24" s="26"/>
      <c r="E24" s="21"/>
      <c r="F24" s="15"/>
    </row>
    <row r="25" spans="1:7" ht="15.75" x14ac:dyDescent="0.25">
      <c r="A25" s="17">
        <v>21</v>
      </c>
      <c r="B25" s="18"/>
      <c r="C25" s="19"/>
      <c r="D25" s="26"/>
      <c r="E25" s="23"/>
      <c r="F25" s="15"/>
    </row>
    <row r="26" spans="1:7" ht="15.75" x14ac:dyDescent="0.25">
      <c r="A26" s="17">
        <v>22</v>
      </c>
      <c r="B26" s="18"/>
      <c r="C26" s="19"/>
      <c r="D26" s="26"/>
      <c r="E26" s="21"/>
      <c r="F26" s="15"/>
    </row>
    <row r="27" spans="1:7" ht="15.75" x14ac:dyDescent="0.25">
      <c r="A27" s="17">
        <v>23</v>
      </c>
      <c r="B27" s="18"/>
      <c r="C27" s="19"/>
      <c r="D27" s="30"/>
      <c r="E27" s="27"/>
      <c r="F27" s="31"/>
    </row>
    <row r="28" spans="1:7" x14ac:dyDescent="0.25">
      <c r="A28" s="17"/>
      <c r="B28" s="32"/>
      <c r="C28" s="32"/>
      <c r="D28" s="30"/>
      <c r="E28" s="27"/>
      <c r="F28" s="31"/>
    </row>
    <row r="29" spans="1:7" x14ac:dyDescent="0.25">
      <c r="A29" s="17"/>
      <c r="B29" s="32"/>
      <c r="C29" s="32"/>
      <c r="D29" s="30"/>
      <c r="E29" s="23" t="s">
        <v>123</v>
      </c>
      <c r="F29" s="33">
        <f>SUM(F6:F28)</f>
        <v>1060</v>
      </c>
    </row>
    <row r="30" spans="1:7" ht="30" x14ac:dyDescent="0.25">
      <c r="A30" s="17"/>
      <c r="B30" s="32"/>
      <c r="C30" s="32"/>
      <c r="D30" s="30"/>
      <c r="E30" s="34" t="s">
        <v>124</v>
      </c>
      <c r="F30" s="33">
        <f>SUM(F29*25%)</f>
        <v>265</v>
      </c>
    </row>
  </sheetData>
  <mergeCells count="4">
    <mergeCell ref="B1:F1"/>
    <mergeCell ref="B2:F2"/>
    <mergeCell ref="B3:F3"/>
    <mergeCell ref="B4:F4"/>
  </mergeCells>
  <pageMargins left="0.7" right="0.7" top="0.75" bottom="0.75" header="0.3" footer="0.3"/>
  <pageSetup scale="9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108562-D4C4-466F-B52C-E4CABDD8D9C5}">
  <dimension ref="A9:K44"/>
  <sheetViews>
    <sheetView topLeftCell="A25" workbookViewId="0">
      <selection activeCell="G25" sqref="G25"/>
    </sheetView>
  </sheetViews>
  <sheetFormatPr defaultRowHeight="15" x14ac:dyDescent="0.25"/>
  <cols>
    <col min="1" max="1" width="5.42578125" style="7" customWidth="1"/>
    <col min="2" max="2" width="8.140625" style="1" customWidth="1"/>
    <col min="3" max="3" width="12" customWidth="1"/>
    <col min="10" max="10" width="14.5703125" bestFit="1" customWidth="1"/>
  </cols>
  <sheetData>
    <row r="9" spans="2:11" x14ac:dyDescent="0.25">
      <c r="B9" s="130" t="s">
        <v>134</v>
      </c>
      <c r="C9" s="130"/>
      <c r="D9" s="130"/>
      <c r="E9" s="130"/>
      <c r="F9" s="130"/>
      <c r="G9" s="130"/>
      <c r="H9" s="130"/>
      <c r="I9" s="130"/>
      <c r="J9" s="130"/>
      <c r="K9" s="7"/>
    </row>
    <row r="10" spans="2:11" s="7" customFormat="1" x14ac:dyDescent="0.25">
      <c r="B10" s="130" t="s">
        <v>135</v>
      </c>
      <c r="C10" s="130"/>
      <c r="D10" s="130"/>
      <c r="E10" s="130"/>
      <c r="F10" s="130"/>
      <c r="G10" s="130"/>
      <c r="H10" s="130"/>
      <c r="I10" s="130"/>
      <c r="J10" s="130"/>
    </row>
    <row r="11" spans="2:11" s="7" customFormat="1" x14ac:dyDescent="0.25">
      <c r="B11" s="79"/>
      <c r="C11" s="79"/>
      <c r="D11" s="79"/>
      <c r="E11" s="79"/>
      <c r="F11" s="79"/>
      <c r="G11" s="79"/>
      <c r="H11" s="79"/>
      <c r="I11" s="79"/>
      <c r="J11" s="79"/>
    </row>
    <row r="12" spans="2:11" ht="18.75" x14ac:dyDescent="0.3">
      <c r="B12" s="131" t="s">
        <v>136</v>
      </c>
      <c r="C12" s="131"/>
      <c r="D12" s="131"/>
      <c r="E12" s="131"/>
      <c r="F12" s="131"/>
      <c r="G12" s="131"/>
      <c r="H12" s="131"/>
      <c r="I12" s="131"/>
      <c r="J12" s="131"/>
      <c r="K12" s="5"/>
    </row>
    <row r="13" spans="2:11" x14ac:dyDescent="0.25">
      <c r="C13" s="7"/>
      <c r="D13" s="7"/>
      <c r="E13" s="7"/>
      <c r="F13" s="6" t="s">
        <v>107</v>
      </c>
      <c r="G13" s="6"/>
      <c r="H13" s="7"/>
      <c r="I13" s="7"/>
      <c r="J13" s="7"/>
      <c r="K13" s="7"/>
    </row>
    <row r="15" spans="2:11" x14ac:dyDescent="0.25">
      <c r="B15" s="1">
        <f>SUM(B22:B29)</f>
        <v>9</v>
      </c>
      <c r="C15" s="3" t="s">
        <v>137</v>
      </c>
      <c r="D15" s="3"/>
      <c r="E15" s="3"/>
      <c r="F15" s="7"/>
      <c r="G15" s="7"/>
      <c r="H15" s="7"/>
      <c r="I15" s="7"/>
      <c r="J15" s="7"/>
      <c r="K15" s="7"/>
    </row>
    <row r="16" spans="2:11" x14ac:dyDescent="0.25">
      <c r="B16" s="41">
        <v>6</v>
      </c>
      <c r="C16" s="2" t="s">
        <v>138</v>
      </c>
      <c r="D16" s="2"/>
      <c r="E16" s="2"/>
      <c r="F16" s="2"/>
      <c r="G16" s="7"/>
      <c r="H16" s="7"/>
      <c r="I16" s="7"/>
      <c r="J16" s="7"/>
      <c r="K16" s="7"/>
    </row>
    <row r="18" spans="2:10" x14ac:dyDescent="0.25">
      <c r="B18" s="1">
        <v>9</v>
      </c>
      <c r="C18" s="3" t="s">
        <v>139</v>
      </c>
      <c r="D18" s="7"/>
      <c r="E18" s="7"/>
      <c r="F18" s="7"/>
      <c r="G18" s="7"/>
      <c r="H18" s="3" t="s">
        <v>140</v>
      </c>
      <c r="I18" s="3"/>
      <c r="J18" s="4">
        <f>SUM('Building Permits 20'!J2:J10)</f>
        <v>752501</v>
      </c>
    </row>
    <row r="19" spans="2:10" x14ac:dyDescent="0.25">
      <c r="B19" s="41">
        <v>6</v>
      </c>
      <c r="C19" s="2" t="s">
        <v>141</v>
      </c>
      <c r="D19" s="2"/>
      <c r="E19" s="2"/>
      <c r="F19" s="2"/>
      <c r="G19" s="7"/>
      <c r="H19" s="2" t="s">
        <v>142</v>
      </c>
      <c r="I19" s="2"/>
      <c r="J19" s="40">
        <v>275100</v>
      </c>
    </row>
    <row r="21" spans="2:10" x14ac:dyDescent="0.25">
      <c r="B21" s="130" t="s">
        <v>143</v>
      </c>
      <c r="C21" s="130"/>
      <c r="D21" s="130"/>
      <c r="E21" s="130"/>
      <c r="F21" s="130"/>
      <c r="G21" s="130"/>
      <c r="H21" s="130"/>
      <c r="I21" s="130"/>
      <c r="J21" s="130"/>
    </row>
    <row r="22" spans="2:10" x14ac:dyDescent="0.25">
      <c r="B22" s="1">
        <v>1</v>
      </c>
      <c r="C22" s="7" t="s">
        <v>17</v>
      </c>
      <c r="D22" s="7"/>
      <c r="E22" s="7"/>
      <c r="F22" s="7"/>
      <c r="G22" s="7"/>
      <c r="H22" s="7"/>
      <c r="I22" s="7"/>
      <c r="J22" s="7"/>
    </row>
    <row r="23" spans="2:10" x14ac:dyDescent="0.25">
      <c r="B23" s="1">
        <v>1</v>
      </c>
      <c r="C23" s="7" t="s">
        <v>24</v>
      </c>
      <c r="D23" s="7"/>
      <c r="E23" s="7"/>
      <c r="F23" s="7"/>
      <c r="G23" s="7"/>
      <c r="H23" s="7"/>
      <c r="I23" s="7"/>
      <c r="J23" s="7"/>
    </row>
    <row r="24" spans="2:10" x14ac:dyDescent="0.25">
      <c r="B24" s="1">
        <v>1</v>
      </c>
      <c r="C24" s="7" t="s">
        <v>28</v>
      </c>
      <c r="D24" s="7"/>
      <c r="E24" s="7"/>
      <c r="F24" s="7"/>
      <c r="G24" s="7"/>
      <c r="H24" s="7"/>
      <c r="I24" s="7"/>
      <c r="J24" s="7"/>
    </row>
    <row r="25" spans="2:10" x14ac:dyDescent="0.25">
      <c r="B25" s="1">
        <v>2</v>
      </c>
      <c r="C25" s="7" t="s">
        <v>34</v>
      </c>
      <c r="D25" s="7"/>
      <c r="E25" s="7"/>
      <c r="F25" s="7"/>
      <c r="G25" s="7"/>
      <c r="H25" s="7"/>
      <c r="I25" s="7"/>
      <c r="J25" s="7"/>
    </row>
    <row r="26" spans="2:10" x14ac:dyDescent="0.25">
      <c r="B26" s="1">
        <v>1</v>
      </c>
      <c r="C26" s="7" t="s">
        <v>144</v>
      </c>
      <c r="D26" s="7"/>
      <c r="E26" s="7"/>
      <c r="F26" s="7"/>
      <c r="G26" s="7"/>
      <c r="H26" s="7"/>
      <c r="I26" s="7"/>
      <c r="J26" s="7"/>
    </row>
    <row r="27" spans="2:10" x14ac:dyDescent="0.25">
      <c r="B27" s="1">
        <v>1</v>
      </c>
      <c r="C27" s="7" t="s">
        <v>46</v>
      </c>
      <c r="D27" s="7"/>
      <c r="E27" s="7"/>
      <c r="F27" s="7"/>
      <c r="G27" s="7"/>
      <c r="H27" s="7"/>
      <c r="I27" s="7"/>
      <c r="J27" s="7"/>
    </row>
    <row r="28" spans="2:10" x14ac:dyDescent="0.25">
      <c r="B28" s="1">
        <v>1</v>
      </c>
      <c r="C28" s="7" t="s">
        <v>145</v>
      </c>
      <c r="D28" s="7"/>
      <c r="E28" s="7"/>
      <c r="F28" s="7"/>
      <c r="G28" s="7"/>
      <c r="H28" s="7"/>
      <c r="I28" s="7"/>
      <c r="J28" s="7"/>
    </row>
    <row r="29" spans="2:10" x14ac:dyDescent="0.25">
      <c r="B29" s="1">
        <v>1</v>
      </c>
      <c r="C29" s="7" t="s">
        <v>61</v>
      </c>
      <c r="D29" s="7"/>
      <c r="E29" s="7"/>
      <c r="F29" s="7"/>
      <c r="G29" s="7"/>
      <c r="H29" s="7"/>
      <c r="I29" s="7"/>
      <c r="J29" s="7"/>
    </row>
    <row r="30" spans="2:10" x14ac:dyDescent="0.25">
      <c r="B30" s="132" t="s">
        <v>146</v>
      </c>
      <c r="C30" s="130"/>
      <c r="D30" s="130"/>
      <c r="E30" s="130"/>
      <c r="F30" s="130"/>
      <c r="G30" s="130"/>
      <c r="H30" s="130"/>
      <c r="I30" s="130"/>
      <c r="J30" s="130"/>
    </row>
    <row r="31" spans="2:10" s="7" customFormat="1" x14ac:dyDescent="0.25">
      <c r="B31" s="80"/>
      <c r="C31" s="79"/>
      <c r="D31" s="79"/>
      <c r="E31" s="79"/>
      <c r="F31" s="79"/>
      <c r="G31" s="79"/>
      <c r="H31" s="79"/>
      <c r="I31" s="79"/>
      <c r="J31" s="79"/>
    </row>
    <row r="32" spans="2:10" s="7" customFormat="1" x14ac:dyDescent="0.25">
      <c r="B32" s="41">
        <v>1</v>
      </c>
      <c r="C32" s="41" t="s">
        <v>40</v>
      </c>
      <c r="D32" s="79"/>
      <c r="E32" s="79"/>
      <c r="F32" s="79"/>
      <c r="G32" s="79"/>
      <c r="H32" s="79"/>
      <c r="I32" s="79"/>
      <c r="J32" s="79"/>
    </row>
    <row r="33" spans="2:10" s="7" customFormat="1" x14ac:dyDescent="0.25">
      <c r="B33" s="41">
        <v>1</v>
      </c>
      <c r="C33" s="41" t="s">
        <v>147</v>
      </c>
      <c r="D33" s="79"/>
      <c r="E33" s="79"/>
      <c r="F33" s="79"/>
      <c r="G33" s="79"/>
      <c r="H33" s="79"/>
      <c r="I33" s="79"/>
      <c r="J33" s="79"/>
    </row>
    <row r="34" spans="2:10" s="7" customFormat="1" x14ac:dyDescent="0.25">
      <c r="B34" s="41">
        <v>3</v>
      </c>
      <c r="C34" s="41" t="s">
        <v>34</v>
      </c>
      <c r="D34" s="42"/>
      <c r="E34" s="42"/>
      <c r="F34" s="42"/>
      <c r="G34" s="79"/>
      <c r="H34" s="79"/>
      <c r="I34" s="79"/>
      <c r="J34" s="79"/>
    </row>
    <row r="35" spans="2:10" s="7" customFormat="1" x14ac:dyDescent="0.25">
      <c r="B35" s="41">
        <v>1</v>
      </c>
      <c r="C35" s="41" t="s">
        <v>148</v>
      </c>
      <c r="D35" s="42"/>
      <c r="E35" s="42"/>
      <c r="F35" s="42"/>
      <c r="G35" s="79"/>
      <c r="H35" s="79"/>
      <c r="I35" s="79"/>
      <c r="J35" s="79"/>
    </row>
    <row r="36" spans="2:10" s="7" customFormat="1" x14ac:dyDescent="0.25">
      <c r="B36" s="43"/>
      <c r="C36" s="42"/>
      <c r="D36" s="42"/>
      <c r="E36" s="42"/>
      <c r="F36" s="42"/>
      <c r="G36" s="79"/>
      <c r="H36" s="79"/>
      <c r="I36" s="79"/>
      <c r="J36" s="79"/>
    </row>
    <row r="37" spans="2:10" x14ac:dyDescent="0.25">
      <c r="B37" s="1">
        <v>9</v>
      </c>
      <c r="C37" s="7" t="s">
        <v>149</v>
      </c>
      <c r="D37" s="7"/>
      <c r="E37" s="7"/>
      <c r="F37" s="7"/>
      <c r="G37" s="7"/>
      <c r="H37" s="7"/>
      <c r="I37" s="7"/>
      <c r="J37" s="7"/>
    </row>
    <row r="38" spans="2:10" x14ac:dyDescent="0.25">
      <c r="B38" s="1">
        <v>3</v>
      </c>
      <c r="C38" s="2" t="s">
        <v>150</v>
      </c>
      <c r="D38" s="2"/>
      <c r="E38" s="2"/>
      <c r="F38" s="2"/>
      <c r="G38" s="7"/>
      <c r="H38" s="7"/>
      <c r="I38" s="7"/>
      <c r="J38" s="7"/>
    </row>
    <row r="41" spans="2:10" x14ac:dyDescent="0.25">
      <c r="B41" s="1" t="s">
        <v>151</v>
      </c>
      <c r="C41" s="7"/>
      <c r="D41" s="7"/>
      <c r="E41" s="7"/>
      <c r="F41" s="7"/>
      <c r="G41" s="7"/>
      <c r="H41" s="7"/>
      <c r="I41" s="7"/>
      <c r="J41" s="7"/>
    </row>
    <row r="43" spans="2:10" x14ac:dyDescent="0.25">
      <c r="B43" s="1" t="s">
        <v>152</v>
      </c>
      <c r="C43" s="7"/>
      <c r="D43" s="7"/>
      <c r="E43" s="7"/>
      <c r="F43" s="7"/>
      <c r="G43" s="7"/>
      <c r="H43" s="7"/>
      <c r="I43" s="7"/>
      <c r="J43" s="7"/>
    </row>
    <row r="44" spans="2:10" x14ac:dyDescent="0.25">
      <c r="B44" s="1" t="s">
        <v>153</v>
      </c>
      <c r="C44" s="7"/>
      <c r="D44" s="7"/>
      <c r="E44" s="7"/>
      <c r="F44" s="7"/>
      <c r="G44" s="7"/>
      <c r="H44" s="7"/>
      <c r="I44" s="7"/>
      <c r="J44" s="7"/>
    </row>
  </sheetData>
  <mergeCells count="5">
    <mergeCell ref="B9:J9"/>
    <mergeCell ref="B10:J10"/>
    <mergeCell ref="B21:J21"/>
    <mergeCell ref="B12:J12"/>
    <mergeCell ref="B30:J30"/>
  </mergeCells>
  <dataValidations count="1">
    <dataValidation type="list" allowBlank="1" showInputMessage="1" showErrorMessage="1" sqref="C40:C43" xr:uid="{1DA9C607-B1E8-4A63-9348-8392762A00EC}">
      <formula1>"Addition, New Commercial Residence, Deck Addition, Deck Repair, New Sunroom, Addition &amp; Raze, Shed, New Residence, Replacement Deck, New Garage, New Deck, Solar Panel Install, Modify Equipment"</formula1>
    </dataValidation>
  </dataValidations>
  <pageMargins left="0.7" right="0.7" top="0.75" bottom="0.75" header="0.3" footer="0.3"/>
  <pageSetup scale="95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4D6C30-F102-48A8-8239-C0833DBE6C32}">
  <dimension ref="B9:K49"/>
  <sheetViews>
    <sheetView workbookViewId="0">
      <selection sqref="A1:A1048576"/>
    </sheetView>
  </sheetViews>
  <sheetFormatPr defaultColWidth="9.140625" defaultRowHeight="15" x14ac:dyDescent="0.25"/>
  <cols>
    <col min="1" max="1" width="5.42578125" style="7" customWidth="1"/>
    <col min="2" max="2" width="8.140625" style="1" customWidth="1"/>
    <col min="3" max="3" width="12" style="7" customWidth="1"/>
    <col min="4" max="9" width="9.140625" style="7"/>
    <col min="10" max="10" width="15.85546875" style="7" customWidth="1"/>
    <col min="11" max="16384" width="9.140625" style="7"/>
  </cols>
  <sheetData>
    <row r="9" spans="2:11" x14ac:dyDescent="0.25">
      <c r="B9" s="130" t="s">
        <v>134</v>
      </c>
      <c r="C9" s="130"/>
      <c r="D9" s="130"/>
      <c r="E9" s="130"/>
      <c r="F9" s="130"/>
      <c r="G9" s="130"/>
      <c r="H9" s="130"/>
      <c r="I9" s="130"/>
      <c r="J9" s="130"/>
    </row>
    <row r="10" spans="2:11" x14ac:dyDescent="0.25">
      <c r="B10" s="130" t="s">
        <v>135</v>
      </c>
      <c r="C10" s="130"/>
      <c r="D10" s="130"/>
      <c r="E10" s="130"/>
      <c r="F10" s="130"/>
      <c r="G10" s="130"/>
      <c r="H10" s="130"/>
      <c r="I10" s="130"/>
      <c r="J10" s="130"/>
    </row>
    <row r="11" spans="2:11" x14ac:dyDescent="0.25">
      <c r="B11" s="79"/>
      <c r="C11" s="79"/>
      <c r="D11" s="79"/>
      <c r="E11" s="79"/>
      <c r="F11" s="79"/>
      <c r="G11" s="79"/>
      <c r="H11" s="79"/>
      <c r="I11" s="79"/>
      <c r="J11" s="79"/>
    </row>
    <row r="12" spans="2:11" ht="18.75" x14ac:dyDescent="0.3">
      <c r="B12" s="131" t="s">
        <v>136</v>
      </c>
      <c r="C12" s="131"/>
      <c r="D12" s="131"/>
      <c r="E12" s="131"/>
      <c r="F12" s="131"/>
      <c r="G12" s="131"/>
      <c r="H12" s="131"/>
      <c r="I12" s="131"/>
      <c r="J12" s="131"/>
      <c r="K12" s="5"/>
    </row>
    <row r="13" spans="2:11" x14ac:dyDescent="0.25">
      <c r="F13" s="6" t="s">
        <v>125</v>
      </c>
      <c r="G13" s="6"/>
    </row>
    <row r="15" spans="2:11" x14ac:dyDescent="0.25">
      <c r="B15" s="1">
        <v>8</v>
      </c>
      <c r="C15" s="3" t="s">
        <v>137</v>
      </c>
      <c r="D15" s="3"/>
      <c r="E15" s="3"/>
    </row>
    <row r="16" spans="2:11" x14ac:dyDescent="0.25">
      <c r="B16" s="41">
        <f>SUM(B32:B40)</f>
        <v>14</v>
      </c>
      <c r="C16" s="2" t="s">
        <v>138</v>
      </c>
      <c r="D16" s="2"/>
      <c r="E16" s="2"/>
      <c r="F16" s="2"/>
    </row>
    <row r="18" spans="2:10" x14ac:dyDescent="0.25">
      <c r="B18" s="1">
        <f>'Jan 20'!B15+'Feb 20'!B15</f>
        <v>17</v>
      </c>
      <c r="C18" s="3" t="s">
        <v>139</v>
      </c>
      <c r="H18" s="3" t="s">
        <v>140</v>
      </c>
      <c r="I18" s="3"/>
      <c r="J18" s="4">
        <f>SUM('Building Permits 20'!J2:J17)</f>
        <v>1390001</v>
      </c>
    </row>
    <row r="19" spans="2:10" x14ac:dyDescent="0.25">
      <c r="B19" s="41">
        <v>20</v>
      </c>
      <c r="C19" s="2" t="s">
        <v>141</v>
      </c>
      <c r="D19" s="2"/>
      <c r="E19" s="2"/>
      <c r="F19" s="2"/>
      <c r="H19" s="2" t="s">
        <v>142</v>
      </c>
      <c r="I19" s="2"/>
      <c r="J19" s="40">
        <v>1019100</v>
      </c>
    </row>
    <row r="21" spans="2:10" x14ac:dyDescent="0.25">
      <c r="B21" s="130" t="s">
        <v>143</v>
      </c>
      <c r="C21" s="130"/>
      <c r="D21" s="130"/>
      <c r="E21" s="130"/>
      <c r="F21" s="130"/>
      <c r="G21" s="130"/>
      <c r="H21" s="130"/>
      <c r="I21" s="130"/>
      <c r="J21" s="130"/>
    </row>
    <row r="22" spans="2:10" x14ac:dyDescent="0.25">
      <c r="B22" s="1">
        <v>1</v>
      </c>
      <c r="C22" s="7" t="s">
        <v>75</v>
      </c>
    </row>
    <row r="23" spans="2:10" x14ac:dyDescent="0.25">
      <c r="B23" s="1">
        <v>1</v>
      </c>
      <c r="C23" s="7" t="s">
        <v>90</v>
      </c>
    </row>
    <row r="24" spans="2:10" x14ac:dyDescent="0.25">
      <c r="B24" s="1">
        <v>1</v>
      </c>
      <c r="C24" s="7" t="s">
        <v>34</v>
      </c>
    </row>
    <row r="25" spans="2:10" x14ac:dyDescent="0.25">
      <c r="B25" s="1">
        <v>1</v>
      </c>
      <c r="C25" s="7" t="s">
        <v>154</v>
      </c>
    </row>
    <row r="26" spans="2:10" x14ac:dyDescent="0.25">
      <c r="B26" s="1">
        <v>1</v>
      </c>
      <c r="C26" s="7" t="s">
        <v>100</v>
      </c>
    </row>
    <row r="27" spans="2:10" x14ac:dyDescent="0.25">
      <c r="B27" s="1">
        <v>1</v>
      </c>
      <c r="C27" s="7" t="s">
        <v>80</v>
      </c>
    </row>
    <row r="28" spans="2:10" x14ac:dyDescent="0.25">
      <c r="B28" s="1">
        <v>1</v>
      </c>
      <c r="C28" s="7" t="s">
        <v>70</v>
      </c>
    </row>
    <row r="29" spans="2:10" x14ac:dyDescent="0.25">
      <c r="B29" s="1">
        <v>1</v>
      </c>
      <c r="C29" s="7" t="s">
        <v>61</v>
      </c>
    </row>
    <row r="30" spans="2:10" x14ac:dyDescent="0.25">
      <c r="B30" s="132" t="s">
        <v>146</v>
      </c>
      <c r="C30" s="130"/>
      <c r="D30" s="130"/>
      <c r="E30" s="130"/>
      <c r="F30" s="130"/>
      <c r="G30" s="130"/>
      <c r="H30" s="130"/>
      <c r="I30" s="130"/>
      <c r="J30" s="130"/>
    </row>
    <row r="31" spans="2:10" x14ac:dyDescent="0.25">
      <c r="B31" s="80"/>
      <c r="C31" s="79"/>
      <c r="D31" s="79"/>
      <c r="E31" s="79"/>
      <c r="F31" s="79"/>
      <c r="G31" s="79"/>
      <c r="H31" s="79"/>
      <c r="I31" s="79"/>
      <c r="J31" s="79"/>
    </row>
    <row r="32" spans="2:10" x14ac:dyDescent="0.25">
      <c r="B32" s="41">
        <v>1</v>
      </c>
      <c r="C32" s="41" t="s">
        <v>155</v>
      </c>
      <c r="D32" s="79"/>
      <c r="E32" s="79"/>
      <c r="F32" s="79"/>
      <c r="G32" s="79"/>
      <c r="H32" s="79"/>
      <c r="I32" s="79"/>
      <c r="J32" s="79"/>
    </row>
    <row r="33" spans="2:10" x14ac:dyDescent="0.25">
      <c r="B33" s="41">
        <v>1</v>
      </c>
      <c r="C33" s="41" t="s">
        <v>40</v>
      </c>
      <c r="D33" s="79"/>
      <c r="E33" s="79"/>
      <c r="F33" s="79"/>
      <c r="G33" s="79"/>
      <c r="H33" s="79"/>
      <c r="I33" s="79"/>
      <c r="J33" s="79"/>
    </row>
    <row r="34" spans="2:10" x14ac:dyDescent="0.25">
      <c r="B34" s="41">
        <v>1</v>
      </c>
      <c r="C34" s="41" t="s">
        <v>24</v>
      </c>
      <c r="D34" s="79"/>
      <c r="E34" s="79"/>
      <c r="F34" s="79"/>
      <c r="G34" s="79"/>
      <c r="H34" s="79"/>
      <c r="I34" s="79"/>
      <c r="J34" s="79"/>
    </row>
    <row r="35" spans="2:10" x14ac:dyDescent="0.25">
      <c r="B35" s="41">
        <v>1</v>
      </c>
      <c r="C35" s="41" t="s">
        <v>156</v>
      </c>
      <c r="D35" s="79"/>
      <c r="E35" s="79"/>
      <c r="F35" s="79"/>
      <c r="G35" s="79"/>
      <c r="H35" s="79"/>
      <c r="I35" s="79"/>
      <c r="J35" s="79"/>
    </row>
    <row r="36" spans="2:10" x14ac:dyDescent="0.25">
      <c r="B36" s="41">
        <v>1</v>
      </c>
      <c r="C36" s="41" t="s">
        <v>157</v>
      </c>
      <c r="D36" s="79"/>
      <c r="E36" s="79"/>
      <c r="F36" s="79"/>
      <c r="G36" s="79"/>
      <c r="H36" s="79"/>
      <c r="I36" s="79"/>
      <c r="J36" s="79"/>
    </row>
    <row r="37" spans="2:10" x14ac:dyDescent="0.25">
      <c r="B37" s="41">
        <v>2</v>
      </c>
      <c r="C37" s="41" t="s">
        <v>41</v>
      </c>
      <c r="D37" s="79"/>
      <c r="E37" s="79"/>
      <c r="F37" s="79"/>
      <c r="G37" s="79"/>
      <c r="H37" s="79"/>
      <c r="I37" s="79"/>
      <c r="J37" s="79"/>
    </row>
    <row r="38" spans="2:10" x14ac:dyDescent="0.25">
      <c r="B38" s="41">
        <v>1</v>
      </c>
      <c r="C38" s="41" t="s">
        <v>90</v>
      </c>
      <c r="D38" s="79"/>
      <c r="E38" s="79"/>
      <c r="F38" s="79"/>
      <c r="G38" s="79"/>
      <c r="H38" s="79"/>
      <c r="I38" s="79"/>
      <c r="J38" s="79"/>
    </row>
    <row r="39" spans="2:10" x14ac:dyDescent="0.25">
      <c r="B39" s="41">
        <v>5</v>
      </c>
      <c r="C39" s="41" t="s">
        <v>34</v>
      </c>
      <c r="D39" s="42"/>
      <c r="E39" s="42"/>
      <c r="F39" s="42"/>
      <c r="G39" s="79"/>
      <c r="H39" s="79"/>
      <c r="I39" s="79"/>
      <c r="J39" s="79"/>
    </row>
    <row r="40" spans="2:10" x14ac:dyDescent="0.25">
      <c r="B40" s="41">
        <v>1</v>
      </c>
      <c r="C40" s="41" t="s">
        <v>158</v>
      </c>
      <c r="D40" s="42"/>
      <c r="E40" s="42"/>
      <c r="F40" s="42"/>
      <c r="G40" s="79"/>
      <c r="H40" s="79"/>
      <c r="I40" s="79"/>
      <c r="J40" s="79"/>
    </row>
    <row r="41" spans="2:10" x14ac:dyDescent="0.25">
      <c r="B41" s="43"/>
      <c r="C41" s="42"/>
      <c r="D41" s="42"/>
      <c r="E41" s="42"/>
      <c r="F41" s="42"/>
      <c r="G41" s="79"/>
      <c r="H41" s="79"/>
      <c r="I41" s="79"/>
      <c r="J41" s="79"/>
    </row>
    <row r="42" spans="2:10" x14ac:dyDescent="0.25">
      <c r="B42" s="1">
        <v>8</v>
      </c>
      <c r="C42" s="7" t="s">
        <v>149</v>
      </c>
    </row>
    <row r="43" spans="2:10" x14ac:dyDescent="0.25">
      <c r="B43" s="41">
        <v>9</v>
      </c>
      <c r="C43" s="2" t="s">
        <v>150</v>
      </c>
      <c r="D43" s="2"/>
      <c r="E43" s="2"/>
      <c r="F43" s="2"/>
    </row>
    <row r="46" spans="2:10" x14ac:dyDescent="0.25">
      <c r="B46" s="1" t="s">
        <v>151</v>
      </c>
    </row>
    <row r="48" spans="2:10" x14ac:dyDescent="0.25">
      <c r="B48" s="1" t="s">
        <v>152</v>
      </c>
    </row>
    <row r="49" spans="2:2" x14ac:dyDescent="0.25">
      <c r="B49" s="1" t="s">
        <v>153</v>
      </c>
    </row>
  </sheetData>
  <mergeCells count="5">
    <mergeCell ref="B9:J9"/>
    <mergeCell ref="B10:J10"/>
    <mergeCell ref="B12:J12"/>
    <mergeCell ref="B21:J21"/>
    <mergeCell ref="B30:J30"/>
  </mergeCells>
  <dataValidations count="1">
    <dataValidation type="list" allowBlank="1" showInputMessage="1" showErrorMessage="1" sqref="C45:C48" xr:uid="{DD93825D-9578-4C33-AC22-559EAB132F6A}">
      <formula1>"Addition, New Commercial Residence, Deck Addition, Deck Repair, New Sunroom, Addition &amp; Raze, Shed, New Residence, Replacement Deck, New Garage, New Deck, Solar Panel Install, Modify Equipment"</formula1>
    </dataValidation>
  </dataValidations>
  <pageMargins left="0.7" right="0.7" top="0.75" bottom="0.75" header="0.3" footer="0.3"/>
  <pageSetup scale="90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DF749C-077B-469B-9D33-65858DA698AE}">
  <dimension ref="A1:VS1048574"/>
  <sheetViews>
    <sheetView tabSelected="1" topLeftCell="A471" zoomScaleNormal="100" workbookViewId="0">
      <selection activeCell="N472" sqref="N472"/>
    </sheetView>
  </sheetViews>
  <sheetFormatPr defaultRowHeight="15" x14ac:dyDescent="0.25"/>
  <cols>
    <col min="1" max="1" width="5" bestFit="1" customWidth="1"/>
    <col min="2" max="2" width="3.85546875" bestFit="1" customWidth="1"/>
    <col min="3" max="3" width="3.28515625" bestFit="1" customWidth="1"/>
    <col min="4" max="4" width="15.28515625" style="118" customWidth="1"/>
    <col min="5" max="5" width="18.28515625" bestFit="1" customWidth="1"/>
    <col min="6" max="6" width="5.42578125" style="39" bestFit="1" customWidth="1"/>
    <col min="7" max="7" width="8.5703125" style="73" bestFit="1" customWidth="1"/>
    <col min="8" max="8" width="9" style="39" bestFit="1" customWidth="1"/>
    <col min="9" max="9" width="11.42578125" style="65" bestFit="1" customWidth="1"/>
    <col min="10" max="10" width="11.85546875" style="65" customWidth="1"/>
    <col min="11" max="11" width="22.5703125" style="118" customWidth="1"/>
    <col min="12" max="12" width="13.7109375" customWidth="1"/>
    <col min="13" max="13" width="14.7109375" style="39" bestFit="1" customWidth="1"/>
  </cols>
  <sheetData>
    <row r="1" spans="1:13" x14ac:dyDescent="0.25">
      <c r="A1" s="67" t="s">
        <v>0</v>
      </c>
      <c r="B1" s="67" t="s">
        <v>1</v>
      </c>
      <c r="C1" s="67" t="s">
        <v>2</v>
      </c>
      <c r="D1" s="111" t="s">
        <v>3</v>
      </c>
      <c r="E1" s="67" t="s">
        <v>4</v>
      </c>
      <c r="F1" s="68" t="s">
        <v>5</v>
      </c>
      <c r="G1" s="74" t="s">
        <v>6</v>
      </c>
      <c r="H1" s="68" t="s">
        <v>7</v>
      </c>
      <c r="I1" s="69" t="s">
        <v>8</v>
      </c>
      <c r="J1" s="69" t="s">
        <v>9</v>
      </c>
      <c r="K1" s="111" t="s">
        <v>10</v>
      </c>
      <c r="L1" s="67" t="s">
        <v>10</v>
      </c>
      <c r="M1" s="68" t="s">
        <v>11</v>
      </c>
    </row>
    <row r="2" spans="1:13" x14ac:dyDescent="0.25">
      <c r="A2" s="17">
        <v>1</v>
      </c>
      <c r="B2" s="17">
        <v>2</v>
      </c>
      <c r="C2" s="17">
        <v>20</v>
      </c>
      <c r="D2" s="11" t="s">
        <v>13</v>
      </c>
      <c r="E2" s="17" t="s">
        <v>14</v>
      </c>
      <c r="F2" s="44">
        <v>11</v>
      </c>
      <c r="G2" s="44" t="s">
        <v>15</v>
      </c>
      <c r="H2" s="44" t="s">
        <v>16</v>
      </c>
      <c r="I2" s="66">
        <v>25</v>
      </c>
      <c r="J2" s="66">
        <v>23251</v>
      </c>
      <c r="K2" s="11" t="s">
        <v>17</v>
      </c>
      <c r="L2" s="17"/>
      <c r="M2" s="44" t="s">
        <v>18</v>
      </c>
    </row>
    <row r="3" spans="1:13" x14ac:dyDescent="0.25">
      <c r="A3" s="17">
        <v>1</v>
      </c>
      <c r="B3" s="17">
        <v>2</v>
      </c>
      <c r="C3" s="17">
        <v>20</v>
      </c>
      <c r="D3" s="11" t="s">
        <v>20</v>
      </c>
      <c r="E3" s="17" t="s">
        <v>21</v>
      </c>
      <c r="F3" s="44">
        <v>6</v>
      </c>
      <c r="G3" s="44" t="s">
        <v>22</v>
      </c>
      <c r="H3" s="44" t="s">
        <v>23</v>
      </c>
      <c r="I3" s="66">
        <v>25</v>
      </c>
      <c r="J3" s="66">
        <v>250</v>
      </c>
      <c r="K3" s="11" t="s">
        <v>24</v>
      </c>
      <c r="L3" s="17"/>
      <c r="M3" s="44" t="s">
        <v>18</v>
      </c>
    </row>
    <row r="4" spans="1:13" x14ac:dyDescent="0.25">
      <c r="A4" s="17">
        <v>1</v>
      </c>
      <c r="B4" s="17">
        <v>2</v>
      </c>
      <c r="C4" s="17">
        <v>20</v>
      </c>
      <c r="D4" s="11" t="s">
        <v>25</v>
      </c>
      <c r="E4" s="17" t="s">
        <v>26</v>
      </c>
      <c r="F4" s="44">
        <v>21</v>
      </c>
      <c r="G4" s="44">
        <v>18</v>
      </c>
      <c r="H4" s="44" t="s">
        <v>27</v>
      </c>
      <c r="I4" s="66">
        <v>5</v>
      </c>
      <c r="J4" s="66">
        <v>0</v>
      </c>
      <c r="K4" s="11" t="s">
        <v>28</v>
      </c>
      <c r="L4" s="17"/>
      <c r="M4" s="44" t="s">
        <v>18</v>
      </c>
    </row>
    <row r="5" spans="1:13" x14ac:dyDescent="0.25">
      <c r="A5" s="17">
        <v>1</v>
      </c>
      <c r="B5" s="17">
        <v>10</v>
      </c>
      <c r="C5" s="17">
        <v>20</v>
      </c>
      <c r="D5" s="11" t="s">
        <v>30</v>
      </c>
      <c r="E5" s="17" t="s">
        <v>31</v>
      </c>
      <c r="F5" s="44">
        <v>7</v>
      </c>
      <c r="G5" s="44" t="s">
        <v>32</v>
      </c>
      <c r="H5" s="44" t="s">
        <v>33</v>
      </c>
      <c r="I5" s="66">
        <v>150</v>
      </c>
      <c r="J5" s="66">
        <v>50000</v>
      </c>
      <c r="K5" s="11" t="s">
        <v>34</v>
      </c>
      <c r="L5" s="17"/>
      <c r="M5" s="44" t="s">
        <v>18</v>
      </c>
    </row>
    <row r="6" spans="1:13" x14ac:dyDescent="0.25">
      <c r="A6" s="17">
        <v>1</v>
      </c>
      <c r="B6" s="17">
        <v>13</v>
      </c>
      <c r="C6" s="17">
        <v>20</v>
      </c>
      <c r="D6" s="11" t="s">
        <v>36</v>
      </c>
      <c r="E6" s="17" t="s">
        <v>37</v>
      </c>
      <c r="F6" s="44">
        <v>8</v>
      </c>
      <c r="G6" s="44" t="s">
        <v>38</v>
      </c>
      <c r="H6" s="44" t="s">
        <v>39</v>
      </c>
      <c r="I6" s="66">
        <v>539</v>
      </c>
      <c r="J6" s="66">
        <v>235000</v>
      </c>
      <c r="K6" s="11" t="s">
        <v>40</v>
      </c>
      <c r="L6" s="17" t="s">
        <v>41</v>
      </c>
      <c r="M6" s="44">
        <v>1928</v>
      </c>
    </row>
    <row r="7" spans="1:13" x14ac:dyDescent="0.25">
      <c r="A7" s="17">
        <v>1</v>
      </c>
      <c r="B7" s="17">
        <v>22</v>
      </c>
      <c r="C7" s="17">
        <v>20</v>
      </c>
      <c r="D7" s="11" t="s">
        <v>43</v>
      </c>
      <c r="E7" s="17" t="s">
        <v>44</v>
      </c>
      <c r="F7" s="44">
        <v>33</v>
      </c>
      <c r="G7" s="44">
        <v>18</v>
      </c>
      <c r="H7" s="44" t="s">
        <v>45</v>
      </c>
      <c r="I7" s="66">
        <v>55</v>
      </c>
      <c r="J7" s="66">
        <v>9000</v>
      </c>
      <c r="K7" s="11" t="s">
        <v>46</v>
      </c>
      <c r="L7" s="17"/>
      <c r="M7" s="44">
        <v>240</v>
      </c>
    </row>
    <row r="8" spans="1:13" x14ac:dyDescent="0.25">
      <c r="A8" s="17">
        <v>1</v>
      </c>
      <c r="B8" s="17">
        <v>23</v>
      </c>
      <c r="C8" s="17">
        <v>20</v>
      </c>
      <c r="D8" s="11" t="s">
        <v>48</v>
      </c>
      <c r="E8" s="17" t="s">
        <v>49</v>
      </c>
      <c r="F8" s="44">
        <v>9</v>
      </c>
      <c r="G8" s="44" t="s">
        <v>50</v>
      </c>
      <c r="H8" s="44" t="s">
        <v>51</v>
      </c>
      <c r="I8" s="66">
        <v>60</v>
      </c>
      <c r="J8" s="66">
        <v>20000</v>
      </c>
      <c r="K8" s="11" t="s">
        <v>34</v>
      </c>
      <c r="L8" s="17"/>
      <c r="M8" s="44" t="s">
        <v>18</v>
      </c>
    </row>
    <row r="9" spans="1:13" x14ac:dyDescent="0.25">
      <c r="A9" s="17">
        <v>1</v>
      </c>
      <c r="B9" s="17">
        <v>23</v>
      </c>
      <c r="C9" s="17">
        <v>20</v>
      </c>
      <c r="D9" s="11" t="s">
        <v>52</v>
      </c>
      <c r="E9" s="17" t="s">
        <v>53</v>
      </c>
      <c r="F9" s="44">
        <v>13</v>
      </c>
      <c r="G9" s="44" t="s">
        <v>54</v>
      </c>
      <c r="H9" s="44" t="s">
        <v>55</v>
      </c>
      <c r="I9" s="66">
        <v>25</v>
      </c>
      <c r="J9" s="66">
        <v>15000</v>
      </c>
      <c r="K9" s="11" t="s">
        <v>56</v>
      </c>
      <c r="L9" s="17" t="s">
        <v>40</v>
      </c>
      <c r="M9" s="44">
        <v>432</v>
      </c>
    </row>
    <row r="10" spans="1:13" x14ac:dyDescent="0.25">
      <c r="A10" s="17">
        <v>1</v>
      </c>
      <c r="B10" s="17">
        <v>30</v>
      </c>
      <c r="C10" s="17">
        <v>20</v>
      </c>
      <c r="D10" s="11" t="s">
        <v>58</v>
      </c>
      <c r="E10" s="17" t="s">
        <v>59</v>
      </c>
      <c r="F10" s="44">
        <v>43</v>
      </c>
      <c r="G10" s="44">
        <v>7</v>
      </c>
      <c r="H10" s="44" t="s">
        <v>60</v>
      </c>
      <c r="I10" s="66">
        <v>617</v>
      </c>
      <c r="J10" s="66">
        <v>400000</v>
      </c>
      <c r="K10" s="11" t="s">
        <v>61</v>
      </c>
      <c r="L10" s="17"/>
      <c r="M10" s="44">
        <v>2204</v>
      </c>
    </row>
    <row r="11" spans="1:13" x14ac:dyDescent="0.25">
      <c r="A11" s="17">
        <v>2</v>
      </c>
      <c r="B11" s="17">
        <v>6</v>
      </c>
      <c r="C11" s="17">
        <v>20</v>
      </c>
      <c r="D11" s="11" t="s">
        <v>58</v>
      </c>
      <c r="E11" s="17" t="s">
        <v>63</v>
      </c>
      <c r="F11" s="44">
        <v>9</v>
      </c>
      <c r="G11" s="44" t="s">
        <v>64</v>
      </c>
      <c r="H11" s="44" t="s">
        <v>65</v>
      </c>
      <c r="I11" s="66">
        <v>258</v>
      </c>
      <c r="J11" s="66">
        <v>135000</v>
      </c>
      <c r="K11" s="11" t="s">
        <v>61</v>
      </c>
      <c r="L11" s="17"/>
      <c r="M11" s="44">
        <v>924</v>
      </c>
    </row>
    <row r="12" spans="1:13" x14ac:dyDescent="0.25">
      <c r="A12" s="17">
        <v>2</v>
      </c>
      <c r="B12" s="17">
        <v>13</v>
      </c>
      <c r="C12" s="17">
        <v>20</v>
      </c>
      <c r="D12" s="11" t="s">
        <v>67</v>
      </c>
      <c r="E12" s="17" t="s">
        <v>68</v>
      </c>
      <c r="F12" s="44">
        <v>20</v>
      </c>
      <c r="G12" s="44">
        <v>21</v>
      </c>
      <c r="H12" s="44" t="s">
        <v>69</v>
      </c>
      <c r="I12" s="66">
        <v>138</v>
      </c>
      <c r="J12" s="66">
        <v>29500</v>
      </c>
      <c r="K12" s="11" t="s">
        <v>70</v>
      </c>
      <c r="L12" s="17"/>
      <c r="M12" s="44">
        <v>600</v>
      </c>
    </row>
    <row r="13" spans="1:13" x14ac:dyDescent="0.25">
      <c r="A13" s="17">
        <v>2</v>
      </c>
      <c r="B13" s="17">
        <v>14</v>
      </c>
      <c r="C13" s="17">
        <v>20</v>
      </c>
      <c r="D13" s="11" t="s">
        <v>71</v>
      </c>
      <c r="E13" s="17" t="s">
        <v>72</v>
      </c>
      <c r="F13" s="44">
        <v>18</v>
      </c>
      <c r="G13" s="44" t="s">
        <v>73</v>
      </c>
      <c r="H13" s="44" t="s">
        <v>74</v>
      </c>
      <c r="I13" s="66">
        <v>50</v>
      </c>
      <c r="J13" s="66">
        <v>5000</v>
      </c>
      <c r="K13" s="11" t="s">
        <v>75</v>
      </c>
      <c r="L13" s="17"/>
      <c r="M13" s="44">
        <v>220</v>
      </c>
    </row>
    <row r="14" spans="1:13" ht="30" x14ac:dyDescent="0.25">
      <c r="A14" s="17">
        <v>2</v>
      </c>
      <c r="B14" s="17">
        <v>14</v>
      </c>
      <c r="C14" s="17">
        <v>20</v>
      </c>
      <c r="D14" s="11" t="s">
        <v>77</v>
      </c>
      <c r="E14" s="17" t="s">
        <v>78</v>
      </c>
      <c r="F14" s="44">
        <v>58</v>
      </c>
      <c r="G14" s="44">
        <v>12479</v>
      </c>
      <c r="H14" s="44" t="s">
        <v>79</v>
      </c>
      <c r="I14" s="66">
        <v>25</v>
      </c>
      <c r="J14" s="66">
        <v>3000</v>
      </c>
      <c r="K14" s="11" t="s">
        <v>80</v>
      </c>
      <c r="L14" s="17"/>
      <c r="M14" s="44" t="s">
        <v>18</v>
      </c>
    </row>
    <row r="15" spans="1:13" ht="45" x14ac:dyDescent="0.25">
      <c r="A15" s="17">
        <v>2</v>
      </c>
      <c r="B15" s="17">
        <v>18</v>
      </c>
      <c r="C15" s="17">
        <v>20</v>
      </c>
      <c r="D15" s="11" t="s">
        <v>82</v>
      </c>
      <c r="E15" s="17" t="s">
        <v>83</v>
      </c>
      <c r="F15" s="44">
        <v>8</v>
      </c>
      <c r="G15" s="44">
        <v>19</v>
      </c>
      <c r="H15" s="44" t="s">
        <v>84</v>
      </c>
      <c r="I15" s="66">
        <v>480</v>
      </c>
      <c r="J15" s="66">
        <v>160000</v>
      </c>
      <c r="K15" s="11" t="s">
        <v>34</v>
      </c>
      <c r="L15" s="17"/>
      <c r="M15" s="44" t="s">
        <v>18</v>
      </c>
    </row>
    <row r="16" spans="1:13" x14ac:dyDescent="0.25">
      <c r="A16" s="17">
        <v>2</v>
      </c>
      <c r="B16" s="17">
        <v>18</v>
      </c>
      <c r="C16" s="17">
        <v>20</v>
      </c>
      <c r="D16" s="11" t="s">
        <v>86</v>
      </c>
      <c r="E16" s="17" t="s">
        <v>87</v>
      </c>
      <c r="F16" s="44">
        <v>6</v>
      </c>
      <c r="G16" s="44" t="s">
        <v>88</v>
      </c>
      <c r="H16" s="44" t="s">
        <v>89</v>
      </c>
      <c r="I16" s="66">
        <v>165</v>
      </c>
      <c r="J16" s="66">
        <v>20000</v>
      </c>
      <c r="K16" s="11" t="s">
        <v>90</v>
      </c>
      <c r="L16" s="17"/>
      <c r="M16" s="44">
        <v>720</v>
      </c>
    </row>
    <row r="17" spans="1:13" x14ac:dyDescent="0.25">
      <c r="A17" s="17">
        <v>2</v>
      </c>
      <c r="B17" s="17">
        <v>27</v>
      </c>
      <c r="C17" s="17">
        <v>20</v>
      </c>
      <c r="D17" s="11" t="s">
        <v>92</v>
      </c>
      <c r="E17" s="17" t="s">
        <v>93</v>
      </c>
      <c r="F17" s="44">
        <v>9</v>
      </c>
      <c r="G17" s="44">
        <v>51</v>
      </c>
      <c r="H17" s="44" t="s">
        <v>94</v>
      </c>
      <c r="I17" s="66">
        <v>161</v>
      </c>
      <c r="J17" s="66">
        <v>28500</v>
      </c>
      <c r="K17" s="11" t="s">
        <v>40</v>
      </c>
      <c r="L17" s="17"/>
      <c r="M17" s="44">
        <v>576</v>
      </c>
    </row>
    <row r="18" spans="1:13" x14ac:dyDescent="0.25">
      <c r="A18" s="17">
        <v>2</v>
      </c>
      <c r="B18" s="17">
        <v>28</v>
      </c>
      <c r="C18" s="17">
        <v>20</v>
      </c>
      <c r="D18" s="11" t="s">
        <v>96</v>
      </c>
      <c r="E18" s="17" t="s">
        <v>97</v>
      </c>
      <c r="F18" s="44">
        <v>6</v>
      </c>
      <c r="G18" s="44" t="s">
        <v>98</v>
      </c>
      <c r="H18" s="44" t="s">
        <v>99</v>
      </c>
      <c r="I18" s="66">
        <v>134</v>
      </c>
      <c r="J18" s="66">
        <v>30000</v>
      </c>
      <c r="K18" s="11" t="s">
        <v>100</v>
      </c>
      <c r="L18" s="17"/>
      <c r="M18" s="44">
        <v>480</v>
      </c>
    </row>
    <row r="19" spans="1:13" ht="30" x14ac:dyDescent="0.25">
      <c r="A19" s="17">
        <v>3</v>
      </c>
      <c r="B19" s="17">
        <v>4</v>
      </c>
      <c r="C19" s="17">
        <v>20</v>
      </c>
      <c r="D19" s="11" t="s">
        <v>159</v>
      </c>
      <c r="E19" s="17" t="s">
        <v>160</v>
      </c>
      <c r="F19" s="44">
        <v>10</v>
      </c>
      <c r="G19" s="44" t="s">
        <v>161</v>
      </c>
      <c r="H19" s="44" t="s">
        <v>162</v>
      </c>
      <c r="I19" s="66">
        <v>379</v>
      </c>
      <c r="J19" s="66">
        <v>90000</v>
      </c>
      <c r="K19" s="11" t="s">
        <v>163</v>
      </c>
      <c r="L19" s="17"/>
      <c r="M19" s="44">
        <v>1355</v>
      </c>
    </row>
    <row r="20" spans="1:13" x14ac:dyDescent="0.25">
      <c r="A20" s="17">
        <v>3</v>
      </c>
      <c r="B20" s="17">
        <v>4</v>
      </c>
      <c r="C20" s="17">
        <v>20</v>
      </c>
      <c r="D20" s="11" t="s">
        <v>164</v>
      </c>
      <c r="E20" s="17" t="s">
        <v>165</v>
      </c>
      <c r="F20" s="44">
        <v>13</v>
      </c>
      <c r="G20" s="44" t="s">
        <v>166</v>
      </c>
      <c r="H20" s="44" t="s">
        <v>167</v>
      </c>
      <c r="I20" s="66">
        <v>294</v>
      </c>
      <c r="J20" s="66">
        <v>70000</v>
      </c>
      <c r="K20" s="11" t="s">
        <v>168</v>
      </c>
      <c r="L20" s="17"/>
      <c r="M20" s="44">
        <v>1280</v>
      </c>
    </row>
    <row r="21" spans="1:13" ht="30" x14ac:dyDescent="0.25">
      <c r="A21" s="17">
        <v>3</v>
      </c>
      <c r="B21" s="17">
        <v>6</v>
      </c>
      <c r="C21" s="17">
        <v>20</v>
      </c>
      <c r="D21" s="11" t="s">
        <v>169</v>
      </c>
      <c r="E21" s="17" t="s">
        <v>170</v>
      </c>
      <c r="F21" s="44">
        <v>57</v>
      </c>
      <c r="G21" s="44">
        <v>43851</v>
      </c>
      <c r="H21" s="44" t="s">
        <v>171</v>
      </c>
      <c r="I21" s="66">
        <v>75</v>
      </c>
      <c r="J21" s="66">
        <v>25000</v>
      </c>
      <c r="K21" s="11" t="s">
        <v>172</v>
      </c>
      <c r="L21" s="17"/>
      <c r="M21" s="44">
        <v>300</v>
      </c>
    </row>
    <row r="22" spans="1:13" x14ac:dyDescent="0.25">
      <c r="A22" s="17">
        <v>3</v>
      </c>
      <c r="B22" s="17">
        <v>9</v>
      </c>
      <c r="C22" s="17">
        <v>20</v>
      </c>
      <c r="D22" s="11" t="s">
        <v>173</v>
      </c>
      <c r="E22" s="17" t="s">
        <v>174</v>
      </c>
      <c r="F22" s="44">
        <v>29</v>
      </c>
      <c r="G22" s="44">
        <v>14</v>
      </c>
      <c r="H22" s="44" t="s">
        <v>175</v>
      </c>
      <c r="I22" s="66">
        <v>25</v>
      </c>
      <c r="J22" s="66">
        <v>7700</v>
      </c>
      <c r="K22" s="11" t="s">
        <v>34</v>
      </c>
      <c r="L22" s="17"/>
      <c r="M22" s="44"/>
    </row>
    <row r="23" spans="1:13" ht="30" x14ac:dyDescent="0.25">
      <c r="A23" s="17">
        <v>3</v>
      </c>
      <c r="B23" s="17">
        <v>9</v>
      </c>
      <c r="C23" s="17">
        <v>20</v>
      </c>
      <c r="D23" s="11" t="s">
        <v>127</v>
      </c>
      <c r="E23" s="17" t="s">
        <v>176</v>
      </c>
      <c r="F23" s="44">
        <v>10</v>
      </c>
      <c r="G23" s="44" t="s">
        <v>177</v>
      </c>
      <c r="H23" s="44" t="s">
        <v>178</v>
      </c>
      <c r="I23" s="66">
        <v>3088</v>
      </c>
      <c r="J23" s="66">
        <v>710000</v>
      </c>
      <c r="K23" s="11" t="s">
        <v>179</v>
      </c>
      <c r="L23" s="17"/>
      <c r="M23" s="44">
        <v>11030</v>
      </c>
    </row>
    <row r="24" spans="1:13" ht="30" x14ac:dyDescent="0.25">
      <c r="A24" s="17">
        <v>3</v>
      </c>
      <c r="B24" s="17">
        <v>10</v>
      </c>
      <c r="C24" s="17">
        <v>20</v>
      </c>
      <c r="D24" s="11" t="s">
        <v>180</v>
      </c>
      <c r="E24" s="17" t="s">
        <v>181</v>
      </c>
      <c r="F24" s="44" t="s">
        <v>182</v>
      </c>
      <c r="G24" s="44">
        <v>43925</v>
      </c>
      <c r="H24" s="44" t="s">
        <v>183</v>
      </c>
      <c r="I24" s="66">
        <v>248</v>
      </c>
      <c r="J24" s="66">
        <v>69000</v>
      </c>
      <c r="K24" s="11" t="s">
        <v>184</v>
      </c>
      <c r="L24" s="17"/>
      <c r="M24" s="44">
        <v>1080</v>
      </c>
    </row>
    <row r="25" spans="1:13" ht="30" x14ac:dyDescent="0.25">
      <c r="A25" s="17">
        <v>3</v>
      </c>
      <c r="B25" s="17">
        <v>10</v>
      </c>
      <c r="C25" s="17">
        <v>20</v>
      </c>
      <c r="D25" s="11" t="s">
        <v>185</v>
      </c>
      <c r="E25" s="17" t="s">
        <v>186</v>
      </c>
      <c r="F25" s="44">
        <v>43</v>
      </c>
      <c r="G25" s="44">
        <v>26</v>
      </c>
      <c r="H25" s="44" t="s">
        <v>187</v>
      </c>
      <c r="I25" s="66">
        <v>32</v>
      </c>
      <c r="J25" s="66">
        <v>2500</v>
      </c>
      <c r="K25" s="11" t="s">
        <v>188</v>
      </c>
      <c r="L25" s="17"/>
      <c r="M25" s="44">
        <v>140</v>
      </c>
    </row>
    <row r="26" spans="1:13" x14ac:dyDescent="0.25">
      <c r="A26" s="17">
        <v>3</v>
      </c>
      <c r="B26" s="17">
        <v>13</v>
      </c>
      <c r="C26" s="17">
        <v>20</v>
      </c>
      <c r="D26" s="11" t="s">
        <v>189</v>
      </c>
      <c r="E26" s="17" t="s">
        <v>190</v>
      </c>
      <c r="F26" s="44">
        <v>23</v>
      </c>
      <c r="G26" s="44">
        <v>31</v>
      </c>
      <c r="H26" s="44" t="s">
        <v>191</v>
      </c>
      <c r="I26" s="66">
        <v>25</v>
      </c>
      <c r="J26" s="66">
        <v>500</v>
      </c>
      <c r="K26" s="11" t="s">
        <v>192</v>
      </c>
      <c r="L26" s="17"/>
      <c r="M26" s="44">
        <v>24</v>
      </c>
    </row>
    <row r="27" spans="1:13" x14ac:dyDescent="0.25">
      <c r="A27" s="17">
        <v>3</v>
      </c>
      <c r="B27" s="17">
        <v>16</v>
      </c>
      <c r="C27" s="17">
        <v>20</v>
      </c>
      <c r="D27" s="11" t="s">
        <v>193</v>
      </c>
      <c r="E27" s="17" t="s">
        <v>194</v>
      </c>
      <c r="F27" s="44">
        <v>15</v>
      </c>
      <c r="G27" s="44">
        <v>20</v>
      </c>
      <c r="H27" s="44" t="s">
        <v>195</v>
      </c>
      <c r="I27" s="66">
        <v>46</v>
      </c>
      <c r="J27" s="66">
        <v>4500</v>
      </c>
      <c r="K27" s="11" t="s">
        <v>196</v>
      </c>
      <c r="L27" s="17"/>
      <c r="M27" s="44">
        <v>200</v>
      </c>
    </row>
    <row r="28" spans="1:13" x14ac:dyDescent="0.25">
      <c r="A28" s="17">
        <v>3</v>
      </c>
      <c r="B28" s="17">
        <v>17</v>
      </c>
      <c r="C28" s="17">
        <v>20</v>
      </c>
      <c r="D28" s="11" t="s">
        <v>197</v>
      </c>
      <c r="E28" s="17" t="s">
        <v>198</v>
      </c>
      <c r="F28" s="44">
        <v>9</v>
      </c>
      <c r="G28" s="44" t="s">
        <v>199</v>
      </c>
      <c r="H28" s="72" t="s">
        <v>200</v>
      </c>
      <c r="I28" s="66">
        <v>180</v>
      </c>
      <c r="J28" s="66">
        <v>60000</v>
      </c>
      <c r="K28" s="11" t="s">
        <v>201</v>
      </c>
      <c r="L28" s="17"/>
      <c r="M28" s="44">
        <v>440</v>
      </c>
    </row>
    <row r="29" spans="1:13" x14ac:dyDescent="0.25">
      <c r="A29" s="17">
        <v>3</v>
      </c>
      <c r="B29" s="17">
        <v>19</v>
      </c>
      <c r="C29" s="17">
        <v>20</v>
      </c>
      <c r="D29" s="11" t="s">
        <v>202</v>
      </c>
      <c r="E29" s="17" t="s">
        <v>203</v>
      </c>
      <c r="F29" s="44">
        <v>6</v>
      </c>
      <c r="G29" s="44">
        <v>26</v>
      </c>
      <c r="H29" s="44" t="s">
        <v>204</v>
      </c>
      <c r="I29" s="66">
        <v>25</v>
      </c>
      <c r="J29" s="66">
        <v>3500</v>
      </c>
      <c r="K29" s="11" t="s">
        <v>192</v>
      </c>
      <c r="L29" s="17"/>
      <c r="M29" s="44"/>
    </row>
    <row r="30" spans="1:13" x14ac:dyDescent="0.25">
      <c r="A30" s="17">
        <v>3</v>
      </c>
      <c r="B30" s="17">
        <v>26</v>
      </c>
      <c r="C30" s="17">
        <v>20</v>
      </c>
      <c r="D30" s="11" t="s">
        <v>205</v>
      </c>
      <c r="E30" s="17" t="s">
        <v>206</v>
      </c>
      <c r="F30" s="44">
        <v>23</v>
      </c>
      <c r="G30" s="44">
        <v>55</v>
      </c>
      <c r="H30" s="44" t="s">
        <v>207</v>
      </c>
      <c r="I30" s="66">
        <v>25</v>
      </c>
      <c r="J30" s="66">
        <v>5000</v>
      </c>
      <c r="K30" s="11" t="s">
        <v>192</v>
      </c>
      <c r="L30" s="17"/>
      <c r="M30" s="44"/>
    </row>
    <row r="31" spans="1:13" ht="30" x14ac:dyDescent="0.25">
      <c r="A31" s="17">
        <v>3</v>
      </c>
      <c r="B31" s="17">
        <v>31</v>
      </c>
      <c r="C31" s="17">
        <v>20</v>
      </c>
      <c r="D31" s="11" t="s">
        <v>208</v>
      </c>
      <c r="E31" s="17" t="s">
        <v>1249</v>
      </c>
      <c r="F31" s="44">
        <v>18</v>
      </c>
      <c r="G31" s="44" t="s">
        <v>209</v>
      </c>
      <c r="H31" s="44" t="s">
        <v>210</v>
      </c>
      <c r="I31" s="66">
        <v>697</v>
      </c>
      <c r="J31" s="66">
        <v>300000</v>
      </c>
      <c r="K31" s="11" t="s">
        <v>61</v>
      </c>
      <c r="L31" s="17"/>
      <c r="M31" s="44">
        <v>2490</v>
      </c>
    </row>
    <row r="32" spans="1:13" ht="30" x14ac:dyDescent="0.25">
      <c r="A32" s="17">
        <v>4</v>
      </c>
      <c r="B32" s="17">
        <v>1</v>
      </c>
      <c r="C32" s="17">
        <v>20</v>
      </c>
      <c r="D32" s="11" t="s">
        <v>211</v>
      </c>
      <c r="E32" s="17" t="s">
        <v>212</v>
      </c>
      <c r="F32" s="44">
        <v>8</v>
      </c>
      <c r="G32" s="44">
        <v>39</v>
      </c>
      <c r="H32" s="44" t="s">
        <v>213</v>
      </c>
      <c r="I32" s="66">
        <v>150</v>
      </c>
      <c r="J32" s="66">
        <v>50000</v>
      </c>
      <c r="K32" s="11" t="s">
        <v>214</v>
      </c>
      <c r="L32" s="17"/>
      <c r="M32" s="44"/>
    </row>
    <row r="33" spans="1:13" x14ac:dyDescent="0.25">
      <c r="A33" s="17">
        <v>4</v>
      </c>
      <c r="B33" s="17">
        <v>1</v>
      </c>
      <c r="C33" s="17">
        <v>20</v>
      </c>
      <c r="D33" s="11" t="s">
        <v>58</v>
      </c>
      <c r="E33" s="17" t="s">
        <v>215</v>
      </c>
      <c r="F33" s="44">
        <v>9</v>
      </c>
      <c r="G33" s="44" t="s">
        <v>216</v>
      </c>
      <c r="H33" s="44" t="s">
        <v>217</v>
      </c>
      <c r="I33" s="66">
        <v>25</v>
      </c>
      <c r="J33" s="66">
        <v>1000</v>
      </c>
      <c r="K33" s="11" t="s">
        <v>24</v>
      </c>
      <c r="L33" s="17"/>
      <c r="M33" s="44"/>
    </row>
    <row r="34" spans="1:13" x14ac:dyDescent="0.25">
      <c r="A34" s="17">
        <v>4</v>
      </c>
      <c r="B34" s="17">
        <v>3</v>
      </c>
      <c r="C34" s="17">
        <v>20</v>
      </c>
      <c r="D34" s="11" t="s">
        <v>218</v>
      </c>
      <c r="E34" s="17" t="s">
        <v>219</v>
      </c>
      <c r="F34" s="44">
        <v>6</v>
      </c>
      <c r="G34" s="44" t="s">
        <v>220</v>
      </c>
      <c r="H34" s="44" t="s">
        <v>221</v>
      </c>
      <c r="I34" s="66">
        <v>189</v>
      </c>
      <c r="J34" s="66">
        <v>30000</v>
      </c>
      <c r="K34" s="11" t="s">
        <v>222</v>
      </c>
      <c r="L34" s="17"/>
      <c r="M34" s="44">
        <v>676</v>
      </c>
    </row>
    <row r="35" spans="1:13" ht="30" x14ac:dyDescent="0.25">
      <c r="A35" s="17">
        <v>4</v>
      </c>
      <c r="B35" s="17">
        <v>6</v>
      </c>
      <c r="C35" s="17">
        <v>20</v>
      </c>
      <c r="D35" s="11" t="s">
        <v>223</v>
      </c>
      <c r="E35" s="17" t="s">
        <v>224</v>
      </c>
      <c r="F35" s="44">
        <v>10</v>
      </c>
      <c r="G35" s="44" t="s">
        <v>225</v>
      </c>
      <c r="H35" s="44" t="s">
        <v>226</v>
      </c>
      <c r="I35" s="66">
        <v>1350</v>
      </c>
      <c r="J35" s="66">
        <v>400000</v>
      </c>
      <c r="K35" s="11" t="s">
        <v>227</v>
      </c>
      <c r="L35" s="17"/>
      <c r="M35" s="44">
        <v>4500</v>
      </c>
    </row>
    <row r="36" spans="1:13" ht="30" x14ac:dyDescent="0.25">
      <c r="A36" s="17">
        <v>4</v>
      </c>
      <c r="B36" s="17">
        <v>6</v>
      </c>
      <c r="C36" s="17">
        <v>20</v>
      </c>
      <c r="D36" s="11" t="s">
        <v>228</v>
      </c>
      <c r="E36" s="17" t="s">
        <v>229</v>
      </c>
      <c r="F36" s="44">
        <v>18</v>
      </c>
      <c r="G36" s="44" t="s">
        <v>230</v>
      </c>
      <c r="H36" s="44" t="s">
        <v>231</v>
      </c>
      <c r="I36" s="66">
        <v>64</v>
      </c>
      <c r="J36" s="66">
        <v>5000</v>
      </c>
      <c r="K36" s="11" t="s">
        <v>232</v>
      </c>
      <c r="L36" s="17"/>
      <c r="M36" s="44">
        <v>280</v>
      </c>
    </row>
    <row r="37" spans="1:13" ht="30" x14ac:dyDescent="0.25">
      <c r="A37" s="17">
        <v>4</v>
      </c>
      <c r="B37" s="17">
        <v>6</v>
      </c>
      <c r="C37" s="17">
        <v>20</v>
      </c>
      <c r="D37" s="11" t="s">
        <v>233</v>
      </c>
      <c r="E37" s="17" t="s">
        <v>234</v>
      </c>
      <c r="F37" s="44">
        <v>5</v>
      </c>
      <c r="G37" s="44" t="s">
        <v>235</v>
      </c>
      <c r="H37" s="44" t="s">
        <v>236</v>
      </c>
      <c r="I37" s="66">
        <v>92</v>
      </c>
      <c r="J37" s="66">
        <v>8150</v>
      </c>
      <c r="K37" s="11" t="s">
        <v>237</v>
      </c>
      <c r="L37" s="17"/>
      <c r="M37" s="44">
        <v>400</v>
      </c>
    </row>
    <row r="38" spans="1:13" x14ac:dyDescent="0.25">
      <c r="A38" s="17">
        <v>4</v>
      </c>
      <c r="B38" s="17">
        <v>7</v>
      </c>
      <c r="C38" s="17">
        <v>20</v>
      </c>
      <c r="D38" s="11" t="s">
        <v>238</v>
      </c>
      <c r="E38" s="17" t="s">
        <v>239</v>
      </c>
      <c r="F38" s="44">
        <v>4</v>
      </c>
      <c r="G38" s="44" t="s">
        <v>240</v>
      </c>
      <c r="H38" s="44" t="s">
        <v>241</v>
      </c>
      <c r="I38" s="66">
        <v>25</v>
      </c>
      <c r="J38" s="66">
        <v>3000</v>
      </c>
      <c r="K38" s="11" t="s">
        <v>242</v>
      </c>
      <c r="L38" s="17"/>
      <c r="M38" s="44">
        <v>105</v>
      </c>
    </row>
    <row r="39" spans="1:13" x14ac:dyDescent="0.25">
      <c r="A39" s="17">
        <v>4</v>
      </c>
      <c r="B39" s="17">
        <v>9</v>
      </c>
      <c r="C39" s="17">
        <v>20</v>
      </c>
      <c r="D39" s="11" t="s">
        <v>243</v>
      </c>
      <c r="E39" s="17" t="s">
        <v>49</v>
      </c>
      <c r="F39" s="44">
        <v>9</v>
      </c>
      <c r="G39" s="44" t="s">
        <v>50</v>
      </c>
      <c r="H39" s="44" t="s">
        <v>244</v>
      </c>
      <c r="I39" s="66">
        <v>25</v>
      </c>
      <c r="J39" s="66">
        <v>800</v>
      </c>
      <c r="K39" s="11" t="s">
        <v>192</v>
      </c>
      <c r="L39" s="17"/>
      <c r="M39" s="44">
        <v>4</v>
      </c>
    </row>
    <row r="40" spans="1:13" x14ac:dyDescent="0.25">
      <c r="A40" s="17">
        <v>4</v>
      </c>
      <c r="B40" s="17">
        <v>13</v>
      </c>
      <c r="C40" s="17">
        <v>20</v>
      </c>
      <c r="D40" s="11" t="s">
        <v>245</v>
      </c>
      <c r="E40" s="17" t="s">
        <v>246</v>
      </c>
      <c r="F40" s="44">
        <v>23</v>
      </c>
      <c r="G40" s="44">
        <v>70</v>
      </c>
      <c r="H40" s="44" t="s">
        <v>247</v>
      </c>
      <c r="I40" s="66">
        <v>197</v>
      </c>
      <c r="J40" s="66">
        <v>35000</v>
      </c>
      <c r="K40" s="11" t="s">
        <v>248</v>
      </c>
      <c r="L40" s="17"/>
      <c r="M40" s="44">
        <v>704</v>
      </c>
    </row>
    <row r="41" spans="1:13" x14ac:dyDescent="0.25">
      <c r="A41" s="17">
        <v>4</v>
      </c>
      <c r="B41" s="17">
        <v>15</v>
      </c>
      <c r="C41" s="17">
        <v>20</v>
      </c>
      <c r="D41" s="11" t="s">
        <v>249</v>
      </c>
      <c r="E41" s="17" t="s">
        <v>250</v>
      </c>
      <c r="F41" s="44">
        <v>50</v>
      </c>
      <c r="G41" s="44" t="s">
        <v>251</v>
      </c>
      <c r="H41" s="44" t="s">
        <v>252</v>
      </c>
      <c r="I41" s="66">
        <v>25</v>
      </c>
      <c r="J41" s="66">
        <v>3000</v>
      </c>
      <c r="K41" s="11" t="s">
        <v>253</v>
      </c>
      <c r="L41" s="17"/>
      <c r="M41" s="44">
        <v>68</v>
      </c>
    </row>
    <row r="42" spans="1:13" x14ac:dyDescent="0.25">
      <c r="A42" s="17">
        <v>4</v>
      </c>
      <c r="B42" s="17">
        <v>15</v>
      </c>
      <c r="C42" s="17">
        <v>20</v>
      </c>
      <c r="D42" s="11" t="s">
        <v>254</v>
      </c>
      <c r="E42" s="17" t="s">
        <v>255</v>
      </c>
      <c r="F42" s="44">
        <v>8</v>
      </c>
      <c r="G42" s="44">
        <v>33</v>
      </c>
      <c r="H42" s="44" t="s">
        <v>256</v>
      </c>
      <c r="I42" s="66">
        <v>959</v>
      </c>
      <c r="J42" s="66">
        <v>300000</v>
      </c>
      <c r="K42" s="11" t="s">
        <v>257</v>
      </c>
      <c r="L42" s="17"/>
      <c r="M42" s="44">
        <v>3428</v>
      </c>
    </row>
    <row r="43" spans="1:13" ht="30" x14ac:dyDescent="0.25">
      <c r="A43" s="17">
        <v>4</v>
      </c>
      <c r="B43" s="17">
        <v>16</v>
      </c>
      <c r="C43" s="17">
        <v>20</v>
      </c>
      <c r="D43" s="11" t="s">
        <v>258</v>
      </c>
      <c r="E43" s="17" t="s">
        <v>259</v>
      </c>
      <c r="F43" s="44">
        <v>9</v>
      </c>
      <c r="G43" s="44">
        <v>32</v>
      </c>
      <c r="H43" s="44" t="s">
        <v>260</v>
      </c>
      <c r="I43" s="66">
        <v>44</v>
      </c>
      <c r="J43" s="66">
        <v>750</v>
      </c>
      <c r="K43" s="11" t="s">
        <v>261</v>
      </c>
      <c r="L43" s="17"/>
      <c r="M43" s="44">
        <v>192</v>
      </c>
    </row>
    <row r="44" spans="1:13" ht="30" x14ac:dyDescent="0.25">
      <c r="A44" s="17">
        <v>4</v>
      </c>
      <c r="B44" s="17">
        <v>29</v>
      </c>
      <c r="C44" s="17">
        <v>20</v>
      </c>
      <c r="D44" s="11" t="s">
        <v>262</v>
      </c>
      <c r="E44" s="17" t="s">
        <v>263</v>
      </c>
      <c r="F44" s="44">
        <v>20</v>
      </c>
      <c r="G44" s="44">
        <v>27</v>
      </c>
      <c r="H44" s="44" t="s">
        <v>264</v>
      </c>
      <c r="I44" s="66">
        <v>25</v>
      </c>
      <c r="J44" s="66">
        <v>1200</v>
      </c>
      <c r="K44" s="11" t="s">
        <v>265</v>
      </c>
      <c r="L44" s="17"/>
      <c r="M44" s="44"/>
    </row>
    <row r="45" spans="1:13" x14ac:dyDescent="0.25">
      <c r="A45" s="17">
        <v>4</v>
      </c>
      <c r="B45" s="17">
        <v>29</v>
      </c>
      <c r="C45" s="17">
        <v>20</v>
      </c>
      <c r="D45" s="11" t="s">
        <v>266</v>
      </c>
      <c r="E45" s="17" t="s">
        <v>267</v>
      </c>
      <c r="F45" s="44">
        <v>37</v>
      </c>
      <c r="G45" s="44">
        <v>1</v>
      </c>
      <c r="H45" s="44" t="s">
        <v>268</v>
      </c>
      <c r="I45" s="66">
        <v>832</v>
      </c>
      <c r="J45" s="66">
        <v>680000</v>
      </c>
      <c r="K45" s="11" t="s">
        <v>269</v>
      </c>
      <c r="L45" s="17" t="s">
        <v>270</v>
      </c>
      <c r="M45" s="44">
        <v>3620</v>
      </c>
    </row>
    <row r="46" spans="1:13" ht="30" x14ac:dyDescent="0.25">
      <c r="A46" s="17">
        <v>4</v>
      </c>
      <c r="B46" s="17">
        <v>29</v>
      </c>
      <c r="C46" s="17">
        <v>20</v>
      </c>
      <c r="D46" s="11" t="s">
        <v>271</v>
      </c>
      <c r="E46" s="17" t="s">
        <v>272</v>
      </c>
      <c r="F46" s="44">
        <v>57</v>
      </c>
      <c r="G46" s="44">
        <v>43943</v>
      </c>
      <c r="H46" s="44" t="s">
        <v>273</v>
      </c>
      <c r="I46" s="66">
        <v>58</v>
      </c>
      <c r="J46" s="66">
        <v>20000</v>
      </c>
      <c r="K46" s="11" t="s">
        <v>274</v>
      </c>
      <c r="L46" s="17"/>
      <c r="M46" s="44">
        <v>256</v>
      </c>
    </row>
    <row r="47" spans="1:13" x14ac:dyDescent="0.25">
      <c r="A47" s="17">
        <v>5</v>
      </c>
      <c r="B47" s="17">
        <v>5</v>
      </c>
      <c r="C47" s="17">
        <v>20</v>
      </c>
      <c r="D47" s="11" t="s">
        <v>275</v>
      </c>
      <c r="E47" s="17" t="s">
        <v>276</v>
      </c>
      <c r="F47" s="44">
        <v>15</v>
      </c>
      <c r="G47" s="44">
        <v>36</v>
      </c>
      <c r="H47" s="44" t="s">
        <v>277</v>
      </c>
      <c r="I47" s="66">
        <v>165</v>
      </c>
      <c r="J47" s="66">
        <v>5000</v>
      </c>
      <c r="K47" s="11" t="s">
        <v>278</v>
      </c>
      <c r="L47" s="17"/>
      <c r="M47" s="44">
        <v>720</v>
      </c>
    </row>
    <row r="48" spans="1:13" ht="30" x14ac:dyDescent="0.25">
      <c r="A48" s="17">
        <v>5</v>
      </c>
      <c r="B48" s="17">
        <v>7</v>
      </c>
      <c r="C48" s="17">
        <v>20</v>
      </c>
      <c r="D48" s="11" t="s">
        <v>279</v>
      </c>
      <c r="E48" s="17" t="s">
        <v>280</v>
      </c>
      <c r="F48" s="44">
        <v>14</v>
      </c>
      <c r="G48" s="44" t="s">
        <v>281</v>
      </c>
      <c r="H48" s="44" t="s">
        <v>282</v>
      </c>
      <c r="I48" s="66">
        <v>508</v>
      </c>
      <c r="J48" s="66">
        <v>35000</v>
      </c>
      <c r="K48" s="11" t="s">
        <v>283</v>
      </c>
      <c r="L48" s="17"/>
      <c r="M48" s="44">
        <v>2210</v>
      </c>
    </row>
    <row r="49" spans="1:13" x14ac:dyDescent="0.25">
      <c r="A49" s="17">
        <v>5</v>
      </c>
      <c r="B49" s="17">
        <v>7</v>
      </c>
      <c r="C49" s="17">
        <v>20</v>
      </c>
      <c r="D49" s="11" t="s">
        <v>284</v>
      </c>
      <c r="E49" s="17" t="s">
        <v>285</v>
      </c>
      <c r="F49" s="44">
        <v>49</v>
      </c>
      <c r="G49" s="44" t="s">
        <v>286</v>
      </c>
      <c r="H49" s="44" t="s">
        <v>287</v>
      </c>
      <c r="I49" s="66">
        <v>58</v>
      </c>
      <c r="J49" s="66">
        <v>3500</v>
      </c>
      <c r="K49" s="11" t="s">
        <v>261</v>
      </c>
      <c r="L49" s="17"/>
      <c r="M49" s="44">
        <v>256</v>
      </c>
    </row>
    <row r="50" spans="1:13" x14ac:dyDescent="0.25">
      <c r="A50" s="17">
        <v>5</v>
      </c>
      <c r="B50" s="17">
        <v>7</v>
      </c>
      <c r="C50" s="17">
        <v>20</v>
      </c>
      <c r="D50" s="11" t="s">
        <v>288</v>
      </c>
      <c r="E50" s="17" t="s">
        <v>289</v>
      </c>
      <c r="F50" s="44">
        <v>6</v>
      </c>
      <c r="G50" s="44">
        <v>22</v>
      </c>
      <c r="H50" s="44" t="s">
        <v>290</v>
      </c>
      <c r="I50" s="66">
        <v>122</v>
      </c>
      <c r="J50" s="66">
        <v>5500</v>
      </c>
      <c r="K50" s="119" t="s">
        <v>291</v>
      </c>
      <c r="L50" s="17"/>
      <c r="M50" s="44">
        <v>384</v>
      </c>
    </row>
    <row r="51" spans="1:13" x14ac:dyDescent="0.25">
      <c r="A51" s="17">
        <v>5</v>
      </c>
      <c r="B51" s="17">
        <v>12</v>
      </c>
      <c r="C51" s="17">
        <v>20</v>
      </c>
      <c r="D51" s="11" t="s">
        <v>292</v>
      </c>
      <c r="E51" s="17" t="s">
        <v>293</v>
      </c>
      <c r="F51" s="44">
        <v>5</v>
      </c>
      <c r="G51" s="44" t="s">
        <v>294</v>
      </c>
      <c r="H51" s="44" t="s">
        <v>295</v>
      </c>
      <c r="I51" s="66">
        <v>25</v>
      </c>
      <c r="J51" s="66">
        <v>1500</v>
      </c>
      <c r="K51" s="11" t="s">
        <v>278</v>
      </c>
      <c r="L51" s="17"/>
      <c r="M51" s="44">
        <v>108</v>
      </c>
    </row>
    <row r="52" spans="1:13" ht="30" x14ac:dyDescent="0.25">
      <c r="A52" s="17">
        <v>5</v>
      </c>
      <c r="B52" s="17">
        <v>14</v>
      </c>
      <c r="C52" s="17">
        <v>20</v>
      </c>
      <c r="D52" s="11" t="s">
        <v>296</v>
      </c>
      <c r="E52" s="17" t="s">
        <v>297</v>
      </c>
      <c r="F52" s="44">
        <v>18</v>
      </c>
      <c r="G52" s="44" t="s">
        <v>298</v>
      </c>
      <c r="H52" s="44" t="s">
        <v>299</v>
      </c>
      <c r="I52" s="66">
        <v>50</v>
      </c>
      <c r="J52" s="66">
        <v>5880</v>
      </c>
      <c r="K52" s="11" t="s">
        <v>300</v>
      </c>
      <c r="L52" s="17"/>
      <c r="M52" s="44">
        <v>220</v>
      </c>
    </row>
    <row r="53" spans="1:13" x14ac:dyDescent="0.25">
      <c r="A53" s="17">
        <v>5</v>
      </c>
      <c r="B53" s="17">
        <v>14</v>
      </c>
      <c r="C53" s="17">
        <v>20</v>
      </c>
      <c r="D53" s="11" t="s">
        <v>301</v>
      </c>
      <c r="E53" s="17" t="s">
        <v>302</v>
      </c>
      <c r="F53" s="44">
        <v>51</v>
      </c>
      <c r="G53" s="44">
        <v>9</v>
      </c>
      <c r="H53" s="44" t="s">
        <v>303</v>
      </c>
      <c r="I53" s="66">
        <v>36</v>
      </c>
      <c r="J53" s="66"/>
      <c r="K53" s="11" t="s">
        <v>304</v>
      </c>
      <c r="L53" s="17"/>
      <c r="M53" s="44">
        <v>160</v>
      </c>
    </row>
    <row r="54" spans="1:13" x14ac:dyDescent="0.25">
      <c r="A54" s="17">
        <v>5</v>
      </c>
      <c r="B54" s="17">
        <v>15</v>
      </c>
      <c r="C54" s="17">
        <v>20</v>
      </c>
      <c r="D54" s="11" t="s">
        <v>305</v>
      </c>
      <c r="E54" s="17" t="s">
        <v>306</v>
      </c>
      <c r="F54" s="44">
        <v>9</v>
      </c>
      <c r="G54" s="44" t="s">
        <v>307</v>
      </c>
      <c r="H54" s="44" t="s">
        <v>308</v>
      </c>
      <c r="I54" s="66">
        <v>44</v>
      </c>
      <c r="J54" s="66">
        <v>3000</v>
      </c>
      <c r="K54" s="11" t="s">
        <v>261</v>
      </c>
      <c r="L54" s="17"/>
      <c r="M54" s="44">
        <v>192</v>
      </c>
    </row>
    <row r="55" spans="1:13" ht="30" x14ac:dyDescent="0.25">
      <c r="A55" s="17">
        <v>5</v>
      </c>
      <c r="B55" s="17">
        <v>15</v>
      </c>
      <c r="C55" s="17">
        <v>20</v>
      </c>
      <c r="D55" s="11" t="s">
        <v>309</v>
      </c>
      <c r="E55" s="17" t="s">
        <v>310</v>
      </c>
      <c r="F55" s="44">
        <v>1</v>
      </c>
      <c r="G55" s="44" t="s">
        <v>311</v>
      </c>
      <c r="H55" s="44" t="s">
        <v>312</v>
      </c>
      <c r="I55" s="66">
        <v>1380</v>
      </c>
      <c r="J55" s="66">
        <v>300000</v>
      </c>
      <c r="K55" s="11" t="s">
        <v>313</v>
      </c>
      <c r="L55" s="17"/>
      <c r="M55" s="44">
        <v>4932</v>
      </c>
    </row>
    <row r="56" spans="1:13" x14ac:dyDescent="0.25">
      <c r="A56" s="17">
        <v>5</v>
      </c>
      <c r="B56" s="17">
        <v>19</v>
      </c>
      <c r="C56" s="17">
        <v>20</v>
      </c>
      <c r="D56" s="11" t="s">
        <v>314</v>
      </c>
      <c r="E56" s="17" t="s">
        <v>315</v>
      </c>
      <c r="F56" s="44">
        <v>26</v>
      </c>
      <c r="G56" s="44">
        <v>5</v>
      </c>
      <c r="H56" s="44" t="s">
        <v>316</v>
      </c>
      <c r="I56" s="66">
        <v>33</v>
      </c>
      <c r="J56" s="66">
        <v>3600</v>
      </c>
      <c r="K56" s="11" t="s">
        <v>317</v>
      </c>
      <c r="L56" s="17"/>
      <c r="M56" s="44">
        <v>144</v>
      </c>
    </row>
    <row r="57" spans="1:13" ht="30" x14ac:dyDescent="0.25">
      <c r="A57" s="17">
        <v>5</v>
      </c>
      <c r="B57" s="17">
        <v>21</v>
      </c>
      <c r="C57" s="17">
        <v>20</v>
      </c>
      <c r="D57" s="11" t="s">
        <v>318</v>
      </c>
      <c r="E57" s="17" t="s">
        <v>319</v>
      </c>
      <c r="F57" s="44">
        <v>5</v>
      </c>
      <c r="G57" s="44">
        <v>87</v>
      </c>
      <c r="H57" s="44" t="s">
        <v>320</v>
      </c>
      <c r="I57" s="66">
        <v>5</v>
      </c>
      <c r="J57" s="66"/>
      <c r="K57" s="11" t="s">
        <v>321</v>
      </c>
      <c r="L57" s="17"/>
      <c r="M57" s="44"/>
    </row>
    <row r="58" spans="1:13" x14ac:dyDescent="0.25">
      <c r="A58" s="17">
        <v>5</v>
      </c>
      <c r="B58" s="17">
        <v>22</v>
      </c>
      <c r="C58" s="17">
        <v>20</v>
      </c>
      <c r="D58" s="11" t="s">
        <v>322</v>
      </c>
      <c r="E58" s="17" t="s">
        <v>323</v>
      </c>
      <c r="F58" s="44">
        <v>5</v>
      </c>
      <c r="G58" s="44" t="s">
        <v>324</v>
      </c>
      <c r="H58" s="44" t="s">
        <v>325</v>
      </c>
      <c r="I58" s="66">
        <v>44</v>
      </c>
      <c r="J58" s="66">
        <v>5000</v>
      </c>
      <c r="K58" s="11" t="s">
        <v>261</v>
      </c>
      <c r="L58" s="17"/>
      <c r="M58" s="44">
        <v>192</v>
      </c>
    </row>
    <row r="59" spans="1:13" x14ac:dyDescent="0.25">
      <c r="A59" s="17">
        <v>5</v>
      </c>
      <c r="B59" s="17">
        <v>22</v>
      </c>
      <c r="C59" s="17">
        <v>20</v>
      </c>
      <c r="D59" s="11" t="s">
        <v>326</v>
      </c>
      <c r="E59" s="17" t="s">
        <v>327</v>
      </c>
      <c r="F59" s="44">
        <v>38</v>
      </c>
      <c r="G59" s="72" t="s">
        <v>328</v>
      </c>
      <c r="H59" s="44" t="s">
        <v>329</v>
      </c>
      <c r="I59" s="66">
        <v>180</v>
      </c>
      <c r="J59" s="66">
        <v>40000</v>
      </c>
      <c r="K59" s="11" t="s">
        <v>330</v>
      </c>
      <c r="L59" s="17"/>
      <c r="M59" s="44">
        <v>784</v>
      </c>
    </row>
    <row r="60" spans="1:13" ht="30" x14ac:dyDescent="0.25">
      <c r="A60" s="17">
        <v>5</v>
      </c>
      <c r="B60" s="17">
        <v>22</v>
      </c>
      <c r="C60" s="17">
        <v>20</v>
      </c>
      <c r="D60" s="11" t="s">
        <v>331</v>
      </c>
      <c r="E60" s="17" t="s">
        <v>332</v>
      </c>
      <c r="F60" s="44">
        <v>10</v>
      </c>
      <c r="G60" s="44">
        <v>43</v>
      </c>
      <c r="H60" s="44" t="s">
        <v>333</v>
      </c>
      <c r="I60" s="66">
        <v>377</v>
      </c>
      <c r="J60" s="66">
        <v>200000</v>
      </c>
      <c r="K60" s="11" t="s">
        <v>334</v>
      </c>
      <c r="L60" s="17"/>
      <c r="M60" s="44">
        <v>1347</v>
      </c>
    </row>
    <row r="61" spans="1:13" ht="30" x14ac:dyDescent="0.25">
      <c r="A61" s="17">
        <v>6</v>
      </c>
      <c r="B61" s="17">
        <v>1</v>
      </c>
      <c r="C61" s="17">
        <v>20</v>
      </c>
      <c r="D61" s="11" t="s">
        <v>335</v>
      </c>
      <c r="E61" s="17" t="s">
        <v>336</v>
      </c>
      <c r="F61" s="44">
        <v>9</v>
      </c>
      <c r="G61" s="44" t="s">
        <v>337</v>
      </c>
      <c r="H61" s="44" t="s">
        <v>338</v>
      </c>
      <c r="I61" s="66">
        <v>474</v>
      </c>
      <c r="J61" s="66">
        <v>125000</v>
      </c>
      <c r="K61" s="11" t="s">
        <v>339</v>
      </c>
      <c r="L61" s="17"/>
      <c r="M61" s="44">
        <v>1712</v>
      </c>
    </row>
    <row r="62" spans="1:13" ht="30" x14ac:dyDescent="0.25">
      <c r="A62" s="17">
        <v>6</v>
      </c>
      <c r="B62" s="17">
        <v>1</v>
      </c>
      <c r="C62" s="17">
        <v>20</v>
      </c>
      <c r="D62" s="11" t="s">
        <v>340</v>
      </c>
      <c r="E62" s="17" t="s">
        <v>341</v>
      </c>
      <c r="F62" s="44">
        <v>7</v>
      </c>
      <c r="G62" s="44" t="s">
        <v>342</v>
      </c>
      <c r="H62" s="44" t="s">
        <v>343</v>
      </c>
      <c r="I62" s="66">
        <v>863</v>
      </c>
      <c r="J62" s="66">
        <v>525000</v>
      </c>
      <c r="K62" s="11" t="s">
        <v>339</v>
      </c>
      <c r="L62" s="17"/>
      <c r="M62" s="44">
        <v>3152</v>
      </c>
    </row>
    <row r="63" spans="1:13" s="76" customFormat="1" x14ac:dyDescent="0.25">
      <c r="A63" s="17">
        <v>6</v>
      </c>
      <c r="B63" s="17">
        <v>3</v>
      </c>
      <c r="C63" s="17">
        <v>20</v>
      </c>
      <c r="D63" s="11" t="s">
        <v>344</v>
      </c>
      <c r="E63" s="17" t="s">
        <v>345</v>
      </c>
      <c r="F63" s="44" t="s">
        <v>182</v>
      </c>
      <c r="G63" s="44" t="s">
        <v>346</v>
      </c>
      <c r="H63" s="44" t="s">
        <v>171</v>
      </c>
      <c r="I63" s="66">
        <v>45</v>
      </c>
      <c r="J63" s="66">
        <v>15000</v>
      </c>
      <c r="K63" s="11" t="s">
        <v>155</v>
      </c>
      <c r="L63" s="17"/>
      <c r="M63" s="44">
        <v>192</v>
      </c>
    </row>
    <row r="64" spans="1:13" s="76" customFormat="1" ht="30" x14ac:dyDescent="0.25">
      <c r="A64" s="17">
        <v>6</v>
      </c>
      <c r="B64" s="17">
        <v>3</v>
      </c>
      <c r="C64" s="17">
        <v>20</v>
      </c>
      <c r="D64" s="11" t="s">
        <v>347</v>
      </c>
      <c r="E64" s="17" t="s">
        <v>348</v>
      </c>
      <c r="F64" s="44">
        <v>14</v>
      </c>
      <c r="G64" s="44">
        <v>37</v>
      </c>
      <c r="H64" s="44" t="s">
        <v>349</v>
      </c>
      <c r="I64" s="66">
        <v>77</v>
      </c>
      <c r="J64" s="66">
        <v>1500</v>
      </c>
      <c r="K64" s="11" t="s">
        <v>350</v>
      </c>
      <c r="L64" s="17"/>
      <c r="M64" s="44">
        <v>336</v>
      </c>
    </row>
    <row r="65" spans="1:457" s="76" customFormat="1" x14ac:dyDescent="0.25">
      <c r="A65" s="17">
        <v>6</v>
      </c>
      <c r="B65" s="17">
        <v>4</v>
      </c>
      <c r="C65" s="17">
        <v>20</v>
      </c>
      <c r="D65" s="11" t="s">
        <v>351</v>
      </c>
      <c r="E65" s="17" t="s">
        <v>352</v>
      </c>
      <c r="F65" s="44">
        <v>6</v>
      </c>
      <c r="G65" s="44" t="s">
        <v>353</v>
      </c>
      <c r="H65" s="44" t="s">
        <v>354</v>
      </c>
      <c r="I65" s="66">
        <v>77</v>
      </c>
      <c r="J65" s="66">
        <v>5000</v>
      </c>
      <c r="K65" s="11" t="s">
        <v>261</v>
      </c>
      <c r="L65" s="17"/>
      <c r="M65" s="44">
        <v>336</v>
      </c>
    </row>
    <row r="66" spans="1:457" s="76" customFormat="1" x14ac:dyDescent="0.25">
      <c r="A66" s="17">
        <v>6</v>
      </c>
      <c r="B66" s="17">
        <v>4</v>
      </c>
      <c r="C66" s="17">
        <v>20</v>
      </c>
      <c r="D66" s="11" t="s">
        <v>355</v>
      </c>
      <c r="E66" s="17" t="s">
        <v>356</v>
      </c>
      <c r="F66" s="44">
        <v>18</v>
      </c>
      <c r="G66" s="44" t="s">
        <v>357</v>
      </c>
      <c r="H66" s="44" t="s">
        <v>358</v>
      </c>
      <c r="I66" s="66">
        <v>117</v>
      </c>
      <c r="J66" s="66">
        <v>3000</v>
      </c>
      <c r="K66" s="11" t="s">
        <v>261</v>
      </c>
      <c r="L66" s="17"/>
      <c r="M66" s="44">
        <v>512</v>
      </c>
    </row>
    <row r="67" spans="1:457" s="76" customFormat="1" x14ac:dyDescent="0.25">
      <c r="A67" s="17">
        <v>6</v>
      </c>
      <c r="B67" s="17">
        <v>5</v>
      </c>
      <c r="C67" s="17">
        <v>20</v>
      </c>
      <c r="D67" s="11" t="s">
        <v>359</v>
      </c>
      <c r="E67" s="17" t="s">
        <v>360</v>
      </c>
      <c r="F67" s="44" t="s">
        <v>361</v>
      </c>
      <c r="G67" s="44">
        <v>10</v>
      </c>
      <c r="H67" s="44" t="s">
        <v>362</v>
      </c>
      <c r="I67" s="66">
        <v>25</v>
      </c>
      <c r="J67" s="66">
        <v>360</v>
      </c>
      <c r="K67" s="11" t="s">
        <v>278</v>
      </c>
      <c r="L67" s="17"/>
      <c r="M67" s="44">
        <v>56</v>
      </c>
    </row>
    <row r="68" spans="1:457" s="76" customFormat="1" ht="30" x14ac:dyDescent="0.25">
      <c r="A68" s="17">
        <v>6</v>
      </c>
      <c r="B68" s="17">
        <v>5</v>
      </c>
      <c r="C68" s="17">
        <v>20</v>
      </c>
      <c r="D68" s="11" t="s">
        <v>363</v>
      </c>
      <c r="E68" s="17" t="s">
        <v>364</v>
      </c>
      <c r="F68" s="44" t="s">
        <v>365</v>
      </c>
      <c r="G68" s="44">
        <v>57</v>
      </c>
      <c r="H68" s="44" t="s">
        <v>366</v>
      </c>
      <c r="I68" s="66">
        <v>78.2</v>
      </c>
      <c r="J68" s="66">
        <v>6000</v>
      </c>
      <c r="K68" s="11" t="s">
        <v>367</v>
      </c>
      <c r="L68" s="17"/>
      <c r="M68" s="44">
        <v>340</v>
      </c>
    </row>
    <row r="69" spans="1:457" s="76" customFormat="1" x14ac:dyDescent="0.25">
      <c r="A69" s="17">
        <v>6</v>
      </c>
      <c r="B69" s="17">
        <v>5</v>
      </c>
      <c r="C69" s="17">
        <v>20</v>
      </c>
      <c r="D69" s="11" t="s">
        <v>368</v>
      </c>
      <c r="E69" s="17" t="s">
        <v>369</v>
      </c>
      <c r="F69" s="44">
        <v>9</v>
      </c>
      <c r="G69" s="44" t="s">
        <v>370</v>
      </c>
      <c r="H69" s="44" t="s">
        <v>371</v>
      </c>
      <c r="I69" s="66">
        <v>25</v>
      </c>
      <c r="J69" s="66">
        <v>12000</v>
      </c>
      <c r="K69" s="11" t="s">
        <v>372</v>
      </c>
      <c r="L69" s="17"/>
      <c r="M69" s="44">
        <v>96</v>
      </c>
    </row>
    <row r="70" spans="1:457" s="76" customFormat="1" x14ac:dyDescent="0.25">
      <c r="A70" s="17">
        <v>6</v>
      </c>
      <c r="B70" s="17">
        <v>5</v>
      </c>
      <c r="C70" s="17">
        <v>20</v>
      </c>
      <c r="D70" s="11" t="s">
        <v>292</v>
      </c>
      <c r="E70" s="17" t="s">
        <v>373</v>
      </c>
      <c r="F70" s="44">
        <v>5</v>
      </c>
      <c r="G70" s="44" t="s">
        <v>374</v>
      </c>
      <c r="H70" s="44" t="s">
        <v>375</v>
      </c>
      <c r="I70" s="66">
        <v>84</v>
      </c>
      <c r="J70" s="66">
        <v>13000</v>
      </c>
      <c r="K70" s="11" t="s">
        <v>350</v>
      </c>
      <c r="L70" s="17"/>
      <c r="M70" s="44">
        <v>368</v>
      </c>
    </row>
    <row r="71" spans="1:457" s="76" customFormat="1" ht="30" x14ac:dyDescent="0.25">
      <c r="A71" s="17">
        <v>6</v>
      </c>
      <c r="B71" s="17">
        <v>5</v>
      </c>
      <c r="C71" s="17">
        <v>20</v>
      </c>
      <c r="D71" s="11" t="s">
        <v>376</v>
      </c>
      <c r="E71" s="17" t="s">
        <v>377</v>
      </c>
      <c r="F71" s="44">
        <v>14</v>
      </c>
      <c r="G71" s="44" t="s">
        <v>378</v>
      </c>
      <c r="H71" s="44" t="s">
        <v>379</v>
      </c>
      <c r="I71" s="66">
        <v>110</v>
      </c>
      <c r="J71" s="66">
        <v>12000</v>
      </c>
      <c r="K71" s="11" t="s">
        <v>380</v>
      </c>
      <c r="L71" s="17"/>
      <c r="M71" s="44">
        <v>480</v>
      </c>
    </row>
    <row r="72" spans="1:457" s="76" customFormat="1" x14ac:dyDescent="0.25">
      <c r="A72" s="17">
        <v>6</v>
      </c>
      <c r="B72" s="17">
        <v>5</v>
      </c>
      <c r="C72" s="17">
        <v>20</v>
      </c>
      <c r="D72" s="11" t="s">
        <v>381</v>
      </c>
      <c r="E72" s="17" t="s">
        <v>382</v>
      </c>
      <c r="F72" s="44">
        <v>1</v>
      </c>
      <c r="G72" s="44" t="s">
        <v>383</v>
      </c>
      <c r="H72" s="44" t="s">
        <v>384</v>
      </c>
      <c r="I72" s="66">
        <v>25</v>
      </c>
      <c r="J72" s="66"/>
      <c r="K72" s="11" t="s">
        <v>385</v>
      </c>
      <c r="L72" s="17"/>
      <c r="M72" s="44"/>
    </row>
    <row r="73" spans="1:457" s="76" customFormat="1" x14ac:dyDescent="0.25">
      <c r="A73" s="17">
        <v>6</v>
      </c>
      <c r="B73" s="17">
        <v>5</v>
      </c>
      <c r="C73" s="17">
        <v>20</v>
      </c>
      <c r="D73" s="11" t="s">
        <v>386</v>
      </c>
      <c r="E73" s="17" t="s">
        <v>387</v>
      </c>
      <c r="F73" s="44" t="s">
        <v>388</v>
      </c>
      <c r="G73" s="44">
        <v>4</v>
      </c>
      <c r="H73" s="44" t="s">
        <v>389</v>
      </c>
      <c r="I73" s="66">
        <v>25</v>
      </c>
      <c r="J73" s="66">
        <v>3000</v>
      </c>
      <c r="K73" s="11" t="s">
        <v>390</v>
      </c>
      <c r="L73" s="17"/>
      <c r="M73" s="44">
        <v>177</v>
      </c>
    </row>
    <row r="74" spans="1:457" s="76" customFormat="1" x14ac:dyDescent="0.25">
      <c r="A74" s="17">
        <v>6</v>
      </c>
      <c r="B74" s="17">
        <v>5</v>
      </c>
      <c r="C74" s="17">
        <v>20</v>
      </c>
      <c r="D74" s="11" t="s">
        <v>391</v>
      </c>
      <c r="E74" s="17" t="s">
        <v>392</v>
      </c>
      <c r="F74" s="44">
        <v>20</v>
      </c>
      <c r="G74" s="44" t="s">
        <v>388</v>
      </c>
      <c r="H74" s="44" t="s">
        <v>393</v>
      </c>
      <c r="I74" s="66">
        <v>182</v>
      </c>
      <c r="J74" s="66">
        <v>15000</v>
      </c>
      <c r="K74" s="11" t="s">
        <v>394</v>
      </c>
      <c r="L74" s="17"/>
      <c r="M74" s="44">
        <v>792</v>
      </c>
    </row>
    <row r="75" spans="1:457" s="76" customFormat="1" x14ac:dyDescent="0.25">
      <c r="A75" s="17">
        <v>6</v>
      </c>
      <c r="B75" s="17">
        <v>5</v>
      </c>
      <c r="C75" s="17">
        <v>20</v>
      </c>
      <c r="D75" s="11" t="s">
        <v>395</v>
      </c>
      <c r="E75" s="17" t="s">
        <v>396</v>
      </c>
      <c r="F75" s="44">
        <v>13</v>
      </c>
      <c r="G75" s="44" t="s">
        <v>397</v>
      </c>
      <c r="H75" s="44" t="s">
        <v>398</v>
      </c>
      <c r="I75" s="66">
        <v>268</v>
      </c>
      <c r="J75" s="66">
        <v>25000</v>
      </c>
      <c r="K75" s="11" t="s">
        <v>399</v>
      </c>
      <c r="L75" s="17"/>
      <c r="M75" s="44">
        <v>960</v>
      </c>
    </row>
    <row r="76" spans="1:457" s="77" customFormat="1" ht="30" x14ac:dyDescent="0.25">
      <c r="A76" s="17">
        <v>6</v>
      </c>
      <c r="B76" s="17">
        <v>9</v>
      </c>
      <c r="C76" s="17">
        <v>20</v>
      </c>
      <c r="D76" s="11" t="s">
        <v>400</v>
      </c>
      <c r="E76" s="17" t="s">
        <v>401</v>
      </c>
      <c r="F76" s="44">
        <v>25</v>
      </c>
      <c r="G76" s="44">
        <v>35</v>
      </c>
      <c r="H76" s="44" t="s">
        <v>402</v>
      </c>
      <c r="I76" s="66">
        <v>25</v>
      </c>
      <c r="J76" s="66">
        <v>12000</v>
      </c>
      <c r="K76" s="11" t="s">
        <v>214</v>
      </c>
      <c r="L76" s="17"/>
      <c r="M76" s="44">
        <v>68</v>
      </c>
      <c r="N76" s="76"/>
      <c r="O76" s="76"/>
      <c r="P76" s="76"/>
      <c r="Q76" s="76"/>
      <c r="R76" s="76"/>
      <c r="S76" s="76"/>
      <c r="T76" s="76"/>
      <c r="U76" s="76"/>
      <c r="V76" s="76"/>
      <c r="W76" s="76"/>
      <c r="X76" s="76"/>
      <c r="Y76" s="76"/>
      <c r="Z76" s="76"/>
      <c r="AA76" s="76"/>
      <c r="AB76" s="76"/>
      <c r="AC76" s="76"/>
      <c r="AD76" s="76"/>
      <c r="AE76" s="76"/>
      <c r="AF76" s="76"/>
      <c r="AG76" s="76"/>
      <c r="AH76" s="76"/>
      <c r="AI76" s="76"/>
      <c r="AJ76" s="76"/>
      <c r="AK76" s="76"/>
      <c r="AL76" s="76"/>
      <c r="AM76" s="76"/>
      <c r="AN76" s="76"/>
      <c r="AO76" s="76"/>
      <c r="AP76" s="76"/>
      <c r="AQ76" s="76"/>
      <c r="AR76" s="76"/>
      <c r="AS76" s="76"/>
      <c r="AT76" s="76"/>
      <c r="AU76" s="76"/>
      <c r="AV76" s="76"/>
      <c r="AW76" s="76"/>
      <c r="AX76" s="76"/>
      <c r="AY76" s="76"/>
      <c r="AZ76" s="76"/>
      <c r="BA76" s="76"/>
      <c r="BB76" s="76"/>
      <c r="BC76" s="76"/>
      <c r="BD76" s="76"/>
      <c r="BE76" s="76"/>
      <c r="BF76" s="76"/>
      <c r="BG76" s="76"/>
      <c r="BH76" s="76"/>
      <c r="BI76" s="76"/>
      <c r="BJ76" s="76"/>
      <c r="BK76" s="76"/>
      <c r="BL76" s="76"/>
      <c r="BM76" s="76"/>
      <c r="BN76" s="76"/>
      <c r="BO76" s="76"/>
      <c r="BP76" s="76"/>
      <c r="BQ76" s="76"/>
      <c r="BR76" s="76"/>
      <c r="BS76" s="76"/>
      <c r="BT76" s="76"/>
      <c r="BU76" s="76"/>
      <c r="BV76" s="76"/>
      <c r="BW76" s="76"/>
      <c r="BX76" s="76"/>
      <c r="BY76" s="76"/>
      <c r="BZ76" s="76"/>
      <c r="CA76" s="76"/>
      <c r="CB76" s="76"/>
      <c r="CC76" s="76"/>
      <c r="CD76" s="76"/>
      <c r="CE76" s="76"/>
      <c r="CF76" s="76"/>
      <c r="CG76" s="76"/>
      <c r="CH76" s="76"/>
      <c r="CI76" s="76"/>
      <c r="CJ76" s="76"/>
      <c r="CK76" s="76"/>
      <c r="CL76" s="76"/>
      <c r="CM76" s="76"/>
      <c r="CN76" s="76"/>
      <c r="CO76" s="76"/>
      <c r="CP76" s="76"/>
      <c r="CQ76" s="76"/>
      <c r="CR76" s="76"/>
      <c r="CS76" s="76"/>
      <c r="CT76" s="76"/>
      <c r="CU76" s="76"/>
      <c r="CV76" s="76"/>
      <c r="CW76" s="76"/>
      <c r="CX76" s="76"/>
      <c r="CY76" s="76"/>
      <c r="CZ76" s="76"/>
      <c r="DA76" s="76"/>
      <c r="DB76" s="76"/>
      <c r="DC76" s="76"/>
      <c r="DD76" s="76"/>
      <c r="DE76" s="76"/>
      <c r="DF76" s="76"/>
      <c r="DG76" s="76"/>
      <c r="DH76" s="76"/>
      <c r="DI76" s="76"/>
      <c r="DJ76" s="76"/>
      <c r="DK76" s="76"/>
      <c r="DL76" s="76"/>
      <c r="DM76" s="76"/>
      <c r="DN76" s="76"/>
      <c r="DO76" s="76"/>
      <c r="DP76" s="76"/>
      <c r="DQ76" s="76"/>
      <c r="DR76" s="76"/>
      <c r="DS76" s="76"/>
      <c r="DT76" s="76"/>
      <c r="DU76" s="76"/>
      <c r="DV76" s="76"/>
      <c r="DW76" s="76"/>
      <c r="DX76" s="76"/>
      <c r="DY76" s="76"/>
      <c r="DZ76" s="76"/>
      <c r="EA76" s="76"/>
      <c r="EB76" s="76"/>
      <c r="EC76" s="76"/>
      <c r="ED76" s="76"/>
      <c r="EE76" s="76"/>
      <c r="EF76" s="76"/>
      <c r="EG76" s="76"/>
      <c r="EH76" s="76"/>
      <c r="EI76" s="76"/>
      <c r="EJ76" s="76"/>
      <c r="EK76" s="76"/>
      <c r="EL76" s="76"/>
      <c r="EM76" s="76"/>
      <c r="EN76" s="76"/>
      <c r="EO76" s="76"/>
      <c r="EP76" s="76"/>
      <c r="EQ76" s="76"/>
      <c r="ER76" s="76"/>
      <c r="ES76" s="76"/>
      <c r="ET76" s="76"/>
      <c r="EU76" s="76"/>
      <c r="EV76" s="76"/>
      <c r="EW76" s="76"/>
      <c r="EX76" s="76"/>
      <c r="EY76" s="76"/>
      <c r="EZ76" s="76"/>
      <c r="FA76" s="76"/>
      <c r="FB76" s="76"/>
      <c r="FC76" s="76"/>
      <c r="FD76" s="76"/>
      <c r="FE76" s="76"/>
      <c r="FF76" s="76"/>
      <c r="FG76" s="76"/>
      <c r="FH76" s="76"/>
      <c r="FI76" s="76"/>
      <c r="FJ76" s="76"/>
      <c r="FK76" s="76"/>
      <c r="FL76" s="76"/>
      <c r="FM76" s="76"/>
      <c r="FN76" s="76"/>
      <c r="FO76" s="76"/>
      <c r="FP76" s="76"/>
      <c r="FQ76" s="76"/>
      <c r="FR76" s="76"/>
      <c r="FS76" s="76"/>
      <c r="FT76" s="76"/>
      <c r="FU76" s="76"/>
      <c r="FV76" s="76"/>
      <c r="FW76" s="76"/>
      <c r="FX76" s="76"/>
      <c r="FY76" s="76"/>
      <c r="FZ76" s="76"/>
      <c r="GA76" s="76"/>
      <c r="GB76" s="76"/>
      <c r="GC76" s="76"/>
      <c r="GD76" s="76"/>
      <c r="GE76" s="76"/>
      <c r="GF76" s="76"/>
      <c r="GG76" s="76"/>
      <c r="GH76" s="76"/>
      <c r="GI76" s="76"/>
      <c r="GJ76" s="76"/>
      <c r="GK76" s="76"/>
      <c r="GL76" s="76"/>
      <c r="GM76" s="76"/>
      <c r="GN76" s="76"/>
      <c r="GO76" s="76"/>
      <c r="GP76" s="76"/>
      <c r="GQ76" s="76"/>
      <c r="GR76" s="76"/>
      <c r="GS76" s="76"/>
      <c r="GT76" s="76"/>
      <c r="GU76" s="76"/>
      <c r="GV76" s="76"/>
      <c r="GW76" s="76"/>
      <c r="GX76" s="76"/>
      <c r="GY76" s="76"/>
      <c r="GZ76" s="76"/>
      <c r="HA76" s="76"/>
      <c r="HB76" s="76"/>
      <c r="HC76" s="76"/>
      <c r="HD76" s="76"/>
      <c r="HE76" s="76"/>
      <c r="HF76" s="76"/>
      <c r="HG76" s="76"/>
      <c r="HH76" s="76"/>
      <c r="HI76" s="76"/>
      <c r="HJ76" s="76"/>
      <c r="HK76" s="76"/>
      <c r="HL76" s="76"/>
      <c r="HM76" s="76"/>
      <c r="HN76" s="76"/>
      <c r="HO76" s="76"/>
      <c r="HP76" s="76"/>
      <c r="HQ76" s="76"/>
      <c r="HR76" s="76"/>
      <c r="HS76" s="76"/>
      <c r="HT76" s="76"/>
      <c r="HU76" s="76"/>
      <c r="HV76" s="76"/>
      <c r="HW76" s="76"/>
      <c r="HX76" s="76"/>
      <c r="HY76" s="76"/>
      <c r="HZ76" s="76"/>
      <c r="IA76" s="76"/>
      <c r="IB76" s="76"/>
      <c r="IC76" s="76"/>
      <c r="ID76" s="76"/>
      <c r="IE76" s="76"/>
      <c r="IF76" s="76"/>
      <c r="IG76" s="76"/>
      <c r="IH76" s="76"/>
      <c r="II76" s="76"/>
      <c r="IJ76" s="76"/>
      <c r="IK76" s="76"/>
      <c r="IL76" s="76"/>
      <c r="IM76" s="76"/>
      <c r="IN76" s="76"/>
      <c r="IO76" s="76"/>
      <c r="IP76" s="76"/>
      <c r="IQ76" s="76"/>
      <c r="IR76" s="76"/>
      <c r="IS76" s="76"/>
      <c r="IT76" s="76"/>
      <c r="IU76" s="76"/>
      <c r="IV76" s="76"/>
      <c r="IW76" s="76"/>
      <c r="IX76" s="76"/>
      <c r="IY76" s="76"/>
      <c r="IZ76" s="76"/>
      <c r="JA76" s="76"/>
      <c r="JB76" s="76"/>
      <c r="JC76" s="76"/>
      <c r="JD76" s="76"/>
      <c r="JE76" s="76"/>
      <c r="JF76" s="76"/>
      <c r="JG76" s="76"/>
      <c r="JH76" s="76"/>
      <c r="JI76" s="76"/>
      <c r="JJ76" s="76"/>
      <c r="JK76" s="76"/>
      <c r="JL76" s="76"/>
      <c r="JM76" s="76"/>
      <c r="JN76" s="76"/>
      <c r="JO76" s="76"/>
      <c r="JP76" s="76"/>
      <c r="JQ76" s="76"/>
      <c r="JR76" s="76"/>
      <c r="JS76" s="76"/>
      <c r="JT76" s="76"/>
      <c r="JU76" s="76"/>
      <c r="JV76" s="76"/>
      <c r="JW76" s="76"/>
      <c r="JX76" s="76"/>
      <c r="JY76" s="76"/>
      <c r="JZ76" s="76"/>
      <c r="KA76" s="76"/>
      <c r="KB76" s="76"/>
      <c r="KC76" s="76"/>
      <c r="KD76" s="76"/>
      <c r="KE76" s="76"/>
      <c r="KF76" s="76"/>
      <c r="KG76" s="76"/>
      <c r="KH76" s="76"/>
      <c r="KI76" s="76"/>
      <c r="KJ76" s="76"/>
      <c r="KK76" s="76"/>
      <c r="KL76" s="76"/>
      <c r="KM76" s="76"/>
      <c r="KN76" s="76"/>
      <c r="KO76" s="76"/>
      <c r="KP76" s="76"/>
      <c r="KQ76" s="76"/>
      <c r="KR76" s="76"/>
      <c r="KS76" s="76"/>
      <c r="KT76" s="76"/>
      <c r="KU76" s="76"/>
      <c r="KV76" s="76"/>
      <c r="KW76" s="76"/>
      <c r="KX76" s="76"/>
      <c r="KY76" s="76"/>
      <c r="KZ76" s="76"/>
      <c r="LA76" s="76"/>
      <c r="LB76" s="76"/>
      <c r="LC76" s="76"/>
      <c r="LD76" s="76"/>
      <c r="LE76" s="76"/>
      <c r="LF76" s="76"/>
      <c r="LG76" s="76"/>
      <c r="LH76" s="76"/>
      <c r="LI76" s="76"/>
      <c r="LJ76" s="76"/>
      <c r="LK76" s="76"/>
      <c r="LL76" s="76"/>
      <c r="LM76" s="76"/>
      <c r="LN76" s="76"/>
      <c r="LO76" s="76"/>
      <c r="LP76" s="76"/>
      <c r="LQ76" s="76"/>
      <c r="LR76" s="76"/>
      <c r="LS76" s="76"/>
      <c r="LT76" s="76"/>
      <c r="LU76" s="76"/>
      <c r="LV76" s="76"/>
      <c r="LW76" s="76"/>
      <c r="LX76" s="76"/>
      <c r="LY76" s="76"/>
      <c r="LZ76" s="76"/>
      <c r="MA76" s="76"/>
      <c r="MB76" s="76"/>
      <c r="MC76" s="76"/>
      <c r="MD76" s="76"/>
      <c r="ME76" s="76"/>
      <c r="MF76" s="76"/>
      <c r="MG76" s="76"/>
      <c r="MH76" s="76"/>
      <c r="MI76" s="76"/>
      <c r="MJ76" s="76"/>
      <c r="MK76" s="76"/>
      <c r="ML76" s="76"/>
      <c r="MM76" s="76"/>
      <c r="MN76" s="76"/>
      <c r="MO76" s="76"/>
      <c r="MP76" s="76"/>
      <c r="MQ76" s="76"/>
      <c r="MR76" s="76"/>
      <c r="MS76" s="76"/>
      <c r="MT76" s="76"/>
      <c r="MU76" s="76"/>
      <c r="MV76" s="76"/>
      <c r="MW76" s="76"/>
      <c r="MX76" s="76"/>
      <c r="MY76" s="76"/>
      <c r="MZ76" s="76"/>
      <c r="NA76" s="76"/>
      <c r="NB76" s="76"/>
      <c r="NC76" s="76"/>
      <c r="ND76" s="76"/>
      <c r="NE76" s="76"/>
      <c r="NF76" s="76"/>
      <c r="NG76" s="76"/>
      <c r="NH76" s="76"/>
      <c r="NI76" s="76"/>
      <c r="NJ76" s="76"/>
      <c r="NK76" s="76"/>
      <c r="NL76" s="76"/>
      <c r="NM76" s="76"/>
      <c r="NN76" s="76"/>
      <c r="NO76" s="76"/>
      <c r="NP76" s="76"/>
      <c r="NQ76" s="76"/>
      <c r="NR76" s="76"/>
      <c r="NS76" s="76"/>
      <c r="NT76" s="76"/>
      <c r="NU76" s="76"/>
      <c r="NV76" s="76"/>
      <c r="NW76" s="76"/>
      <c r="NX76" s="76"/>
      <c r="NY76" s="76"/>
      <c r="NZ76" s="76"/>
      <c r="OA76" s="76"/>
      <c r="OB76" s="76"/>
      <c r="OC76" s="76"/>
      <c r="OD76" s="76"/>
      <c r="OE76" s="76"/>
      <c r="OF76" s="76"/>
      <c r="OG76" s="76"/>
      <c r="OH76" s="76"/>
      <c r="OI76" s="76"/>
      <c r="OJ76" s="76"/>
      <c r="OK76" s="76"/>
      <c r="OL76" s="76"/>
      <c r="OM76" s="76"/>
      <c r="ON76" s="76"/>
      <c r="OO76" s="76"/>
      <c r="OP76" s="76"/>
      <c r="OQ76" s="76"/>
      <c r="OR76" s="76"/>
      <c r="OS76" s="76"/>
      <c r="OT76" s="76"/>
      <c r="OU76" s="76"/>
      <c r="OV76" s="76"/>
      <c r="OW76" s="76"/>
      <c r="OX76" s="76"/>
      <c r="OY76" s="76"/>
      <c r="OZ76" s="76"/>
      <c r="PA76" s="76"/>
      <c r="PB76" s="76"/>
      <c r="PC76" s="76"/>
      <c r="PD76" s="76"/>
      <c r="PE76" s="76"/>
      <c r="PF76" s="76"/>
      <c r="PG76" s="76"/>
      <c r="PH76" s="76"/>
      <c r="PI76" s="76"/>
      <c r="PJ76" s="76"/>
      <c r="PK76" s="76"/>
      <c r="PL76" s="76"/>
      <c r="PM76" s="76"/>
      <c r="PN76" s="76"/>
      <c r="PO76" s="76"/>
      <c r="PP76" s="76"/>
      <c r="PQ76" s="76"/>
      <c r="PR76" s="76"/>
      <c r="PS76" s="76"/>
      <c r="PT76" s="76"/>
      <c r="PU76" s="76"/>
      <c r="PV76" s="76"/>
      <c r="PW76" s="76"/>
      <c r="PX76" s="76"/>
      <c r="PY76" s="76"/>
      <c r="PZ76" s="76"/>
      <c r="QA76" s="76"/>
      <c r="QB76" s="76"/>
      <c r="QC76" s="76"/>
      <c r="QD76" s="76"/>
      <c r="QE76" s="76"/>
      <c r="QF76" s="76"/>
      <c r="QG76" s="76"/>
      <c r="QH76" s="76"/>
      <c r="QI76" s="76"/>
      <c r="QJ76" s="76"/>
      <c r="QK76" s="76"/>
      <c r="QL76" s="76"/>
      <c r="QM76" s="76"/>
      <c r="QN76" s="76"/>
      <c r="QO76" s="76"/>
    </row>
    <row r="77" spans="1:457" ht="45" x14ac:dyDescent="0.25">
      <c r="A77" s="17">
        <v>6</v>
      </c>
      <c r="B77" s="17">
        <v>10</v>
      </c>
      <c r="C77" s="17">
        <v>20</v>
      </c>
      <c r="D77" s="11" t="s">
        <v>403</v>
      </c>
      <c r="E77" s="17" t="s">
        <v>404</v>
      </c>
      <c r="F77" s="44">
        <v>23</v>
      </c>
      <c r="G77" s="44">
        <v>134</v>
      </c>
      <c r="H77" s="44" t="s">
        <v>405</v>
      </c>
      <c r="I77" s="66">
        <v>30</v>
      </c>
      <c r="J77" s="66">
        <v>1000</v>
      </c>
      <c r="K77" s="11" t="s">
        <v>172</v>
      </c>
      <c r="L77" s="17"/>
      <c r="M77" s="44"/>
      <c r="N77" s="76"/>
      <c r="O77" s="76"/>
      <c r="P77" s="76"/>
      <c r="Q77" s="76"/>
      <c r="R77" s="76"/>
      <c r="S77" s="76"/>
      <c r="T77" s="76"/>
      <c r="U77" s="76"/>
      <c r="V77" s="76"/>
      <c r="W77" s="76"/>
      <c r="X77" s="76"/>
      <c r="Y77" s="76"/>
      <c r="Z77" s="76"/>
      <c r="AA77" s="76"/>
      <c r="AB77" s="76"/>
      <c r="AC77" s="76"/>
      <c r="AD77" s="76"/>
      <c r="AE77" s="76"/>
      <c r="AF77" s="76"/>
      <c r="AG77" s="76"/>
      <c r="AH77" s="76"/>
      <c r="AI77" s="76"/>
      <c r="AJ77" s="76"/>
      <c r="AK77" s="76"/>
      <c r="AL77" s="76"/>
      <c r="AM77" s="76"/>
      <c r="AN77" s="76"/>
      <c r="AO77" s="76"/>
      <c r="AP77" s="76"/>
      <c r="AQ77" s="76"/>
      <c r="AR77" s="76"/>
      <c r="AS77" s="76"/>
      <c r="AT77" s="76"/>
      <c r="AU77" s="76"/>
      <c r="AV77" s="76"/>
      <c r="AW77" s="76"/>
      <c r="AX77" s="76"/>
      <c r="AY77" s="76"/>
      <c r="AZ77" s="76"/>
      <c r="BA77" s="76"/>
      <c r="BB77" s="76"/>
      <c r="BC77" s="76"/>
      <c r="BD77" s="76"/>
      <c r="BE77" s="76"/>
      <c r="BF77" s="76"/>
      <c r="BG77" s="76"/>
      <c r="BH77" s="76"/>
      <c r="BI77" s="76"/>
      <c r="BJ77" s="76"/>
      <c r="BK77" s="76"/>
      <c r="BL77" s="76"/>
      <c r="BM77" s="76"/>
      <c r="BN77" s="76"/>
      <c r="BO77" s="76"/>
      <c r="BP77" s="76"/>
      <c r="BQ77" s="76"/>
      <c r="BR77" s="76"/>
      <c r="BS77" s="76"/>
      <c r="BT77" s="76"/>
      <c r="BU77" s="76"/>
      <c r="BV77" s="76"/>
      <c r="BW77" s="76"/>
      <c r="BX77" s="76"/>
      <c r="BY77" s="76"/>
      <c r="BZ77" s="76"/>
      <c r="CA77" s="76"/>
      <c r="CB77" s="76"/>
      <c r="CC77" s="76"/>
      <c r="CD77" s="76"/>
      <c r="CE77" s="76"/>
      <c r="CF77" s="76"/>
      <c r="CG77" s="76"/>
      <c r="CH77" s="76"/>
      <c r="CI77" s="76"/>
      <c r="CJ77" s="76"/>
      <c r="CK77" s="76"/>
      <c r="CL77" s="76"/>
      <c r="CM77" s="76"/>
      <c r="CN77" s="76"/>
      <c r="CO77" s="76"/>
      <c r="CP77" s="76"/>
      <c r="CQ77" s="76"/>
      <c r="CR77" s="76"/>
      <c r="CS77" s="76"/>
      <c r="CT77" s="76"/>
      <c r="CU77" s="76"/>
      <c r="CV77" s="76"/>
      <c r="CW77" s="76"/>
      <c r="CX77" s="76"/>
      <c r="CY77" s="76"/>
      <c r="CZ77" s="76"/>
      <c r="DA77" s="76"/>
      <c r="DB77" s="76"/>
      <c r="DC77" s="76"/>
      <c r="DD77" s="76"/>
      <c r="DE77" s="76"/>
      <c r="DF77" s="76"/>
      <c r="DG77" s="76"/>
      <c r="DH77" s="76"/>
      <c r="DI77" s="76"/>
      <c r="DJ77" s="76"/>
      <c r="DK77" s="76"/>
      <c r="DL77" s="76"/>
      <c r="DM77" s="76"/>
      <c r="DN77" s="76"/>
      <c r="DO77" s="76"/>
      <c r="DP77" s="76"/>
      <c r="DQ77" s="76"/>
      <c r="DR77" s="76"/>
      <c r="DS77" s="76"/>
      <c r="DT77" s="76"/>
      <c r="DU77" s="76"/>
      <c r="DV77" s="76"/>
      <c r="DW77" s="76"/>
      <c r="DX77" s="76"/>
      <c r="DY77" s="76"/>
      <c r="DZ77" s="76"/>
      <c r="EA77" s="76"/>
      <c r="EB77" s="76"/>
      <c r="EC77" s="76"/>
      <c r="ED77" s="76"/>
      <c r="EE77" s="76"/>
      <c r="EF77" s="76"/>
      <c r="EG77" s="76"/>
      <c r="EH77" s="76"/>
      <c r="EI77" s="76"/>
      <c r="EJ77" s="76"/>
      <c r="EK77" s="76"/>
      <c r="EL77" s="76"/>
      <c r="EM77" s="76"/>
      <c r="EN77" s="76"/>
      <c r="EO77" s="76"/>
      <c r="EP77" s="76"/>
      <c r="EQ77" s="76"/>
      <c r="ER77" s="76"/>
      <c r="ES77" s="76"/>
      <c r="ET77" s="76"/>
      <c r="EU77" s="76"/>
      <c r="EV77" s="76"/>
      <c r="EW77" s="76"/>
      <c r="EX77" s="76"/>
      <c r="EY77" s="76"/>
      <c r="EZ77" s="76"/>
      <c r="FA77" s="76"/>
      <c r="FB77" s="76"/>
      <c r="FC77" s="76"/>
      <c r="FD77" s="76"/>
      <c r="FE77" s="76"/>
      <c r="FF77" s="76"/>
      <c r="FG77" s="76"/>
      <c r="FH77" s="76"/>
      <c r="FI77" s="76"/>
      <c r="FJ77" s="76"/>
      <c r="FK77" s="76"/>
      <c r="FL77" s="76"/>
      <c r="FM77" s="76"/>
      <c r="FN77" s="76"/>
      <c r="FO77" s="76"/>
      <c r="FP77" s="76"/>
      <c r="FQ77" s="76"/>
      <c r="FR77" s="76"/>
      <c r="FS77" s="76"/>
      <c r="FT77" s="76"/>
      <c r="FU77" s="76"/>
      <c r="FV77" s="76"/>
      <c r="FW77" s="76"/>
      <c r="FX77" s="76"/>
      <c r="FY77" s="76"/>
      <c r="FZ77" s="76"/>
      <c r="GA77" s="76"/>
      <c r="GB77" s="76"/>
      <c r="GC77" s="76"/>
      <c r="GD77" s="76"/>
      <c r="GE77" s="76"/>
      <c r="GF77" s="76"/>
      <c r="GG77" s="76"/>
      <c r="GH77" s="76"/>
      <c r="GI77" s="76"/>
      <c r="GJ77" s="76"/>
      <c r="GK77" s="76"/>
      <c r="GL77" s="76"/>
      <c r="GM77" s="76"/>
      <c r="GN77" s="76"/>
      <c r="GO77" s="76"/>
      <c r="GP77" s="76"/>
      <c r="GQ77" s="76"/>
      <c r="GR77" s="76"/>
      <c r="GS77" s="76"/>
      <c r="GT77" s="76"/>
      <c r="GU77" s="76"/>
      <c r="GV77" s="76"/>
      <c r="GW77" s="76"/>
      <c r="GX77" s="76"/>
      <c r="GY77" s="76"/>
      <c r="GZ77" s="76"/>
      <c r="HA77" s="76"/>
      <c r="HB77" s="76"/>
      <c r="HC77" s="76"/>
      <c r="HD77" s="76"/>
      <c r="HE77" s="76"/>
      <c r="HF77" s="76"/>
      <c r="HG77" s="76"/>
      <c r="HH77" s="76"/>
      <c r="HI77" s="76"/>
      <c r="HJ77" s="76"/>
      <c r="HK77" s="76"/>
      <c r="HL77" s="76"/>
      <c r="HM77" s="76"/>
      <c r="HN77" s="76"/>
      <c r="HO77" s="76"/>
      <c r="HP77" s="76"/>
      <c r="HQ77" s="76"/>
      <c r="HR77" s="76"/>
      <c r="HS77" s="76"/>
      <c r="HT77" s="76"/>
      <c r="HU77" s="76"/>
      <c r="HV77" s="76"/>
      <c r="HW77" s="76"/>
      <c r="HX77" s="76"/>
      <c r="HY77" s="76"/>
      <c r="HZ77" s="76"/>
      <c r="IA77" s="76"/>
      <c r="IB77" s="76"/>
      <c r="IC77" s="76"/>
      <c r="ID77" s="76"/>
      <c r="IE77" s="76"/>
      <c r="IF77" s="76"/>
      <c r="IG77" s="76"/>
      <c r="IH77" s="76"/>
      <c r="II77" s="76"/>
      <c r="IJ77" s="76"/>
      <c r="IK77" s="76"/>
      <c r="IL77" s="76"/>
      <c r="IM77" s="76"/>
      <c r="IN77" s="76"/>
      <c r="IO77" s="76"/>
      <c r="IP77" s="76"/>
      <c r="IQ77" s="76"/>
      <c r="IR77" s="76"/>
      <c r="IS77" s="76"/>
      <c r="IT77" s="76"/>
      <c r="IU77" s="76"/>
      <c r="IV77" s="76"/>
      <c r="IW77" s="76"/>
      <c r="IX77" s="76"/>
      <c r="IY77" s="76"/>
      <c r="IZ77" s="76"/>
      <c r="JA77" s="76"/>
      <c r="JB77" s="76"/>
      <c r="JC77" s="76"/>
      <c r="JD77" s="76"/>
      <c r="JE77" s="76"/>
      <c r="JF77" s="76"/>
      <c r="JG77" s="76"/>
      <c r="JH77" s="76"/>
      <c r="JI77" s="76"/>
      <c r="JJ77" s="76"/>
      <c r="JK77" s="76"/>
      <c r="JL77" s="76"/>
      <c r="JM77" s="76"/>
      <c r="JN77" s="76"/>
      <c r="JO77" s="76"/>
      <c r="JP77" s="76"/>
      <c r="JQ77" s="76"/>
      <c r="JR77" s="76"/>
      <c r="JS77" s="76"/>
      <c r="JT77" s="76"/>
      <c r="JU77" s="76"/>
      <c r="JV77" s="76"/>
      <c r="JW77" s="76"/>
      <c r="JX77" s="76"/>
      <c r="JY77" s="76"/>
      <c r="JZ77" s="76"/>
      <c r="KA77" s="76"/>
      <c r="KB77" s="76"/>
      <c r="KC77" s="76"/>
      <c r="KD77" s="76"/>
      <c r="KE77" s="76"/>
      <c r="KF77" s="76"/>
      <c r="KG77" s="76"/>
      <c r="KH77" s="76"/>
      <c r="KI77" s="76"/>
      <c r="KJ77" s="76"/>
      <c r="KK77" s="76"/>
      <c r="KL77" s="76"/>
      <c r="KM77" s="76"/>
      <c r="KN77" s="76"/>
      <c r="KO77" s="76"/>
      <c r="KP77" s="76"/>
      <c r="KQ77" s="76"/>
      <c r="KR77" s="76"/>
      <c r="KS77" s="76"/>
      <c r="KT77" s="76"/>
      <c r="KU77" s="76"/>
      <c r="KV77" s="76"/>
      <c r="KW77" s="76"/>
      <c r="KX77" s="76"/>
      <c r="KY77" s="76"/>
      <c r="KZ77" s="76"/>
      <c r="LA77" s="76"/>
      <c r="LB77" s="76"/>
      <c r="LC77" s="76"/>
      <c r="LD77" s="76"/>
      <c r="LE77" s="76"/>
      <c r="LF77" s="76"/>
      <c r="LG77" s="76"/>
      <c r="LH77" s="76"/>
      <c r="LI77" s="76"/>
      <c r="LJ77" s="76"/>
      <c r="LK77" s="76"/>
      <c r="LL77" s="76"/>
      <c r="LM77" s="76"/>
      <c r="LN77" s="76"/>
      <c r="LO77" s="76"/>
      <c r="LP77" s="76"/>
      <c r="LQ77" s="76"/>
      <c r="LR77" s="76"/>
      <c r="LS77" s="76"/>
      <c r="LT77" s="76"/>
      <c r="LU77" s="76"/>
      <c r="LV77" s="76"/>
      <c r="LW77" s="76"/>
      <c r="LX77" s="76"/>
      <c r="LY77" s="76"/>
      <c r="LZ77" s="76"/>
      <c r="MA77" s="76"/>
      <c r="MB77" s="76"/>
      <c r="MC77" s="76"/>
      <c r="MD77" s="76"/>
      <c r="ME77" s="76"/>
      <c r="MF77" s="76"/>
      <c r="MG77" s="76"/>
      <c r="MH77" s="76"/>
      <c r="MI77" s="76"/>
      <c r="MJ77" s="76"/>
      <c r="MK77" s="76"/>
      <c r="ML77" s="76"/>
      <c r="MM77" s="76"/>
      <c r="MN77" s="76"/>
      <c r="MO77" s="76"/>
      <c r="MP77" s="76"/>
      <c r="MQ77" s="76"/>
      <c r="MR77" s="76"/>
      <c r="MS77" s="76"/>
      <c r="MT77" s="76"/>
      <c r="MU77" s="76"/>
      <c r="MV77" s="76"/>
      <c r="MW77" s="76"/>
      <c r="MX77" s="76"/>
      <c r="MY77" s="76"/>
      <c r="MZ77" s="76"/>
      <c r="NA77" s="76"/>
      <c r="NB77" s="76"/>
      <c r="NC77" s="76"/>
      <c r="ND77" s="76"/>
      <c r="NE77" s="76"/>
      <c r="NF77" s="76"/>
      <c r="NG77" s="76"/>
      <c r="NH77" s="76"/>
      <c r="NI77" s="76"/>
      <c r="NJ77" s="76"/>
      <c r="NK77" s="76"/>
      <c r="NL77" s="76"/>
      <c r="NM77" s="76"/>
      <c r="NN77" s="76"/>
      <c r="NO77" s="76"/>
      <c r="NP77" s="76"/>
      <c r="NQ77" s="76"/>
      <c r="NR77" s="76"/>
      <c r="NS77" s="76"/>
      <c r="NT77" s="76"/>
      <c r="NU77" s="76"/>
      <c r="NV77" s="76"/>
      <c r="NW77" s="76"/>
      <c r="NX77" s="76"/>
      <c r="NY77" s="76"/>
      <c r="NZ77" s="76"/>
      <c r="OA77" s="76"/>
      <c r="OB77" s="76"/>
      <c r="OC77" s="76"/>
      <c r="OD77" s="76"/>
      <c r="OE77" s="76"/>
      <c r="OF77" s="76"/>
      <c r="OG77" s="76"/>
      <c r="OH77" s="76"/>
      <c r="OI77" s="76"/>
      <c r="OJ77" s="76"/>
      <c r="OK77" s="76"/>
      <c r="OL77" s="76"/>
      <c r="OM77" s="76"/>
      <c r="ON77" s="76"/>
      <c r="OO77" s="76"/>
      <c r="OP77" s="76"/>
      <c r="OQ77" s="76"/>
      <c r="OR77" s="76"/>
      <c r="OS77" s="76"/>
      <c r="OT77" s="76"/>
      <c r="OU77" s="76"/>
      <c r="OV77" s="76"/>
      <c r="OW77" s="76"/>
      <c r="OX77" s="76"/>
      <c r="OY77" s="76"/>
      <c r="OZ77" s="76"/>
      <c r="PA77" s="76"/>
      <c r="PB77" s="76"/>
      <c r="PC77" s="76"/>
      <c r="PD77" s="76"/>
      <c r="PE77" s="76"/>
      <c r="PF77" s="76"/>
      <c r="PG77" s="76"/>
      <c r="PH77" s="76"/>
      <c r="PI77" s="76"/>
      <c r="PJ77" s="76"/>
      <c r="PK77" s="76"/>
      <c r="PL77" s="76"/>
      <c r="PM77" s="76"/>
      <c r="PN77" s="76"/>
      <c r="PO77" s="76"/>
      <c r="PP77" s="76"/>
      <c r="PQ77" s="76"/>
      <c r="PR77" s="76"/>
      <c r="PS77" s="76"/>
      <c r="PT77" s="76"/>
      <c r="PU77" s="76"/>
      <c r="PV77" s="76"/>
      <c r="PW77" s="76"/>
      <c r="PX77" s="76"/>
      <c r="PY77" s="76"/>
      <c r="PZ77" s="76"/>
      <c r="QA77" s="76"/>
      <c r="QB77" s="76"/>
      <c r="QC77" s="76"/>
      <c r="QD77" s="76"/>
      <c r="QE77" s="76"/>
      <c r="QF77" s="76"/>
      <c r="QG77" s="76"/>
      <c r="QH77" s="76"/>
      <c r="QI77" s="76"/>
      <c r="QJ77" s="76"/>
      <c r="QK77" s="76"/>
      <c r="QL77" s="76"/>
      <c r="QM77" s="76"/>
      <c r="QN77" s="76"/>
      <c r="QO77" s="76"/>
    </row>
    <row r="78" spans="1:457" x14ac:dyDescent="0.25">
      <c r="A78" s="17">
        <v>6</v>
      </c>
      <c r="B78" s="17">
        <v>15</v>
      </c>
      <c r="C78" s="17">
        <v>20</v>
      </c>
      <c r="D78" s="11" t="s">
        <v>406</v>
      </c>
      <c r="E78" s="17" t="s">
        <v>407</v>
      </c>
      <c r="F78" s="44">
        <v>30</v>
      </c>
      <c r="G78" s="44">
        <v>9</v>
      </c>
      <c r="H78" s="44" t="s">
        <v>408</v>
      </c>
      <c r="I78" s="66">
        <v>25</v>
      </c>
      <c r="J78" s="66"/>
      <c r="K78" s="11" t="s">
        <v>192</v>
      </c>
      <c r="L78" s="17"/>
      <c r="M78" s="44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7"/>
      <c r="BC78" s="7"/>
      <c r="BD78" s="7"/>
      <c r="BE78" s="7"/>
      <c r="BF78" s="7"/>
      <c r="BG78" s="7"/>
      <c r="BH78" s="7"/>
      <c r="BI78" s="7"/>
      <c r="BJ78" s="7"/>
      <c r="BK78" s="7"/>
      <c r="BL78" s="7"/>
      <c r="BM78" s="7"/>
      <c r="BN78" s="7"/>
      <c r="BO78" s="7"/>
      <c r="BP78" s="7"/>
      <c r="BQ78" s="7"/>
      <c r="BR78" s="7"/>
      <c r="BS78" s="7"/>
      <c r="BT78" s="7"/>
      <c r="BU78" s="7"/>
      <c r="BV78" s="7"/>
      <c r="BW78" s="7"/>
      <c r="BX78" s="7"/>
      <c r="BY78" s="7"/>
      <c r="BZ78" s="7"/>
      <c r="CA78" s="7"/>
      <c r="CB78" s="7"/>
      <c r="CC78" s="7"/>
      <c r="CD78" s="7"/>
      <c r="CE78" s="7"/>
      <c r="CF78" s="7"/>
      <c r="CG78" s="7"/>
      <c r="CH78" s="7"/>
      <c r="CI78" s="7"/>
      <c r="CJ78" s="7"/>
      <c r="CK78" s="7"/>
      <c r="CL78" s="7"/>
      <c r="CM78" s="7"/>
      <c r="CN78" s="7"/>
      <c r="CO78" s="7"/>
      <c r="CP78" s="7"/>
      <c r="CQ78" s="7"/>
      <c r="CR78" s="7"/>
      <c r="CS78" s="7"/>
      <c r="CT78" s="7"/>
      <c r="CU78" s="7"/>
      <c r="CV78" s="7"/>
      <c r="CW78" s="7"/>
      <c r="CX78" s="7"/>
      <c r="CY78" s="7"/>
      <c r="CZ78" s="7"/>
      <c r="DA78" s="7"/>
      <c r="DB78" s="7"/>
      <c r="DC78" s="7"/>
      <c r="DD78" s="7"/>
      <c r="DE78" s="7"/>
      <c r="DF78" s="7"/>
      <c r="DG78" s="7"/>
      <c r="DH78" s="7"/>
      <c r="DI78" s="7"/>
      <c r="DJ78" s="7"/>
      <c r="DK78" s="7"/>
      <c r="DL78" s="7"/>
      <c r="DM78" s="7"/>
      <c r="DN78" s="7"/>
      <c r="DO78" s="7"/>
      <c r="DP78" s="7"/>
      <c r="DQ78" s="7"/>
      <c r="DR78" s="7"/>
      <c r="DS78" s="7"/>
      <c r="DT78" s="7"/>
      <c r="DU78" s="7"/>
      <c r="DV78" s="7"/>
      <c r="DW78" s="7"/>
      <c r="DX78" s="7"/>
      <c r="DY78" s="7"/>
      <c r="DZ78" s="7"/>
      <c r="EA78" s="7"/>
      <c r="EB78" s="7"/>
      <c r="EC78" s="7"/>
      <c r="ED78" s="7"/>
      <c r="EE78" s="7"/>
      <c r="EF78" s="7"/>
      <c r="EG78" s="7"/>
      <c r="EH78" s="7"/>
      <c r="EI78" s="7"/>
      <c r="EJ78" s="7"/>
      <c r="EK78" s="7"/>
      <c r="EL78" s="7"/>
      <c r="EM78" s="7"/>
      <c r="EN78" s="7"/>
      <c r="EO78" s="7"/>
      <c r="EP78" s="7"/>
      <c r="EQ78" s="7"/>
      <c r="ER78" s="7"/>
      <c r="ES78" s="7"/>
      <c r="ET78" s="7"/>
      <c r="EU78" s="7"/>
      <c r="EV78" s="7"/>
      <c r="EW78" s="7"/>
      <c r="EX78" s="7"/>
      <c r="EY78" s="7"/>
      <c r="EZ78" s="7"/>
      <c r="FA78" s="7"/>
      <c r="FB78" s="7"/>
      <c r="FC78" s="7"/>
      <c r="FD78" s="7"/>
      <c r="FE78" s="7"/>
      <c r="FF78" s="7"/>
      <c r="FG78" s="7"/>
      <c r="FH78" s="7"/>
      <c r="FI78" s="7"/>
      <c r="FJ78" s="7"/>
      <c r="FK78" s="7"/>
      <c r="FL78" s="7"/>
      <c r="FM78" s="7"/>
      <c r="FN78" s="7"/>
      <c r="FO78" s="7"/>
      <c r="FP78" s="7"/>
      <c r="FQ78" s="7"/>
      <c r="FR78" s="7"/>
      <c r="FS78" s="7"/>
      <c r="FT78" s="7"/>
      <c r="FU78" s="7"/>
      <c r="FV78" s="7"/>
      <c r="FW78" s="7"/>
      <c r="FX78" s="7"/>
      <c r="FY78" s="7"/>
      <c r="FZ78" s="7"/>
      <c r="GA78" s="7"/>
      <c r="GB78" s="7"/>
      <c r="GC78" s="7"/>
      <c r="GD78" s="7"/>
      <c r="GE78" s="7"/>
      <c r="GF78" s="7"/>
      <c r="GG78" s="7"/>
      <c r="GH78" s="7"/>
      <c r="GI78" s="7"/>
      <c r="GJ78" s="7"/>
      <c r="GK78" s="7"/>
      <c r="GL78" s="7"/>
      <c r="GM78" s="7"/>
      <c r="GN78" s="7"/>
      <c r="GO78" s="7"/>
      <c r="GP78" s="7"/>
      <c r="GQ78" s="7"/>
      <c r="GR78" s="7"/>
      <c r="GS78" s="7"/>
      <c r="GT78" s="7"/>
      <c r="GU78" s="7"/>
      <c r="GV78" s="7"/>
      <c r="GW78" s="7"/>
      <c r="GX78" s="7"/>
      <c r="GY78" s="7"/>
      <c r="GZ78" s="7"/>
      <c r="HA78" s="7"/>
      <c r="HB78" s="7"/>
      <c r="HC78" s="7"/>
      <c r="HD78" s="7"/>
      <c r="HE78" s="7"/>
      <c r="HF78" s="7"/>
      <c r="HG78" s="7"/>
      <c r="HH78" s="7"/>
      <c r="HI78" s="7"/>
      <c r="HJ78" s="7"/>
      <c r="HK78" s="7"/>
      <c r="HL78" s="7"/>
      <c r="HM78" s="7"/>
      <c r="HN78" s="7"/>
      <c r="HO78" s="7"/>
      <c r="HP78" s="7"/>
      <c r="HQ78" s="7"/>
      <c r="HR78" s="7"/>
      <c r="HS78" s="7"/>
      <c r="HT78" s="7"/>
      <c r="HU78" s="7"/>
      <c r="HV78" s="7"/>
      <c r="HW78" s="7"/>
      <c r="HX78" s="7"/>
      <c r="HY78" s="7"/>
      <c r="HZ78" s="7"/>
      <c r="IA78" s="7"/>
      <c r="IB78" s="7"/>
      <c r="IC78" s="7"/>
      <c r="ID78" s="7"/>
      <c r="IE78" s="7"/>
      <c r="IF78" s="7"/>
      <c r="IG78" s="7"/>
      <c r="IH78" s="7"/>
      <c r="II78" s="7"/>
      <c r="IJ78" s="7"/>
      <c r="IK78" s="7"/>
      <c r="IL78" s="7"/>
      <c r="IM78" s="7"/>
      <c r="IN78" s="7"/>
      <c r="IO78" s="7"/>
      <c r="IP78" s="7"/>
      <c r="IQ78" s="7"/>
      <c r="IR78" s="7"/>
      <c r="IS78" s="7"/>
      <c r="IT78" s="7"/>
      <c r="IU78" s="7"/>
      <c r="IV78" s="7"/>
      <c r="IW78" s="7"/>
      <c r="IX78" s="7"/>
      <c r="IY78" s="7"/>
      <c r="IZ78" s="7"/>
      <c r="JA78" s="7"/>
      <c r="JB78" s="7"/>
      <c r="JC78" s="7"/>
      <c r="JD78" s="7"/>
      <c r="JE78" s="7"/>
      <c r="JF78" s="7"/>
      <c r="JG78" s="7"/>
      <c r="JH78" s="7"/>
      <c r="JI78" s="7"/>
      <c r="JJ78" s="7"/>
      <c r="JK78" s="7"/>
      <c r="JL78" s="7"/>
      <c r="JM78" s="7"/>
      <c r="JN78" s="7"/>
      <c r="JO78" s="7"/>
      <c r="JP78" s="7"/>
      <c r="JQ78" s="7"/>
      <c r="JR78" s="7"/>
      <c r="JS78" s="7"/>
      <c r="JT78" s="7"/>
      <c r="JU78" s="7"/>
      <c r="JV78" s="7"/>
      <c r="JW78" s="7"/>
      <c r="JX78" s="7"/>
      <c r="JY78" s="7"/>
      <c r="JZ78" s="7"/>
      <c r="KA78" s="7"/>
      <c r="KB78" s="7"/>
      <c r="KC78" s="7"/>
      <c r="KD78" s="7"/>
      <c r="KE78" s="7"/>
      <c r="KF78" s="7"/>
      <c r="KG78" s="7"/>
      <c r="KH78" s="7"/>
      <c r="KI78" s="7"/>
      <c r="KJ78" s="7"/>
      <c r="KK78" s="7"/>
      <c r="KL78" s="7"/>
      <c r="KM78" s="7"/>
      <c r="KN78" s="7"/>
      <c r="KO78" s="7"/>
      <c r="KP78" s="7"/>
      <c r="KQ78" s="7"/>
      <c r="KR78" s="7"/>
      <c r="KS78" s="7"/>
      <c r="KT78" s="7"/>
      <c r="KU78" s="7"/>
      <c r="KV78" s="7"/>
      <c r="KW78" s="7"/>
      <c r="KX78" s="7"/>
      <c r="KY78" s="7"/>
      <c r="KZ78" s="7"/>
      <c r="LA78" s="7"/>
      <c r="LB78" s="7"/>
      <c r="LC78" s="7"/>
      <c r="LD78" s="7"/>
      <c r="LE78" s="7"/>
      <c r="LF78" s="7"/>
      <c r="LG78" s="7"/>
      <c r="LH78" s="7"/>
      <c r="LI78" s="7"/>
      <c r="LJ78" s="7"/>
      <c r="LK78" s="7"/>
      <c r="LL78" s="7"/>
      <c r="LM78" s="7"/>
      <c r="LN78" s="7"/>
      <c r="LO78" s="7"/>
      <c r="LP78" s="7"/>
      <c r="LQ78" s="7"/>
      <c r="LR78" s="7"/>
      <c r="LS78" s="7"/>
      <c r="LT78" s="7"/>
      <c r="LU78" s="7"/>
      <c r="LV78" s="7"/>
      <c r="LW78" s="7"/>
      <c r="LX78" s="7"/>
      <c r="LY78" s="7"/>
      <c r="LZ78" s="7"/>
      <c r="MA78" s="7"/>
      <c r="MB78" s="7"/>
      <c r="MC78" s="7"/>
      <c r="MD78" s="7"/>
      <c r="ME78" s="7"/>
      <c r="MF78" s="7"/>
      <c r="MG78" s="7"/>
      <c r="MH78" s="7"/>
      <c r="MI78" s="7"/>
      <c r="MJ78" s="7"/>
      <c r="MK78" s="7"/>
      <c r="ML78" s="7"/>
      <c r="MM78" s="7"/>
      <c r="MN78" s="7"/>
      <c r="MO78" s="7"/>
      <c r="MP78" s="7"/>
      <c r="MQ78" s="7"/>
      <c r="MR78" s="7"/>
      <c r="MS78" s="7"/>
      <c r="MT78" s="7"/>
      <c r="MU78" s="7"/>
      <c r="MV78" s="7"/>
      <c r="MW78" s="7"/>
      <c r="MX78" s="7"/>
      <c r="MY78" s="7"/>
      <c r="MZ78" s="7"/>
      <c r="NA78" s="7"/>
      <c r="NB78" s="7"/>
      <c r="NC78" s="7"/>
      <c r="ND78" s="7"/>
      <c r="NE78" s="7"/>
      <c r="NF78" s="7"/>
      <c r="NG78" s="7"/>
      <c r="NH78" s="7"/>
      <c r="NI78" s="7"/>
      <c r="NJ78" s="7"/>
      <c r="NK78" s="7"/>
      <c r="NL78" s="7"/>
      <c r="NM78" s="7"/>
      <c r="NN78" s="7"/>
      <c r="NO78" s="7"/>
      <c r="NP78" s="7"/>
      <c r="NQ78" s="7"/>
      <c r="NR78" s="7"/>
      <c r="NS78" s="7"/>
      <c r="NT78" s="7"/>
      <c r="NU78" s="7"/>
      <c r="NV78" s="7"/>
      <c r="NW78" s="7"/>
      <c r="NX78" s="7"/>
      <c r="NY78" s="7"/>
      <c r="NZ78" s="7"/>
      <c r="OA78" s="7"/>
      <c r="OB78" s="7"/>
      <c r="OC78" s="7"/>
      <c r="OD78" s="7"/>
      <c r="OE78" s="7"/>
      <c r="OF78" s="7"/>
      <c r="OG78" s="7"/>
      <c r="OH78" s="7"/>
      <c r="OI78" s="7"/>
      <c r="OJ78" s="7"/>
      <c r="OK78" s="7"/>
      <c r="OL78" s="7"/>
      <c r="OM78" s="7"/>
      <c r="ON78" s="7"/>
      <c r="OO78" s="7"/>
      <c r="OP78" s="7"/>
      <c r="OQ78" s="7"/>
      <c r="OR78" s="7"/>
      <c r="OS78" s="7"/>
      <c r="OT78" s="7"/>
      <c r="OU78" s="7"/>
      <c r="OV78" s="7"/>
      <c r="OW78" s="7"/>
      <c r="OX78" s="7"/>
      <c r="OY78" s="7"/>
      <c r="OZ78" s="7"/>
      <c r="PA78" s="7"/>
      <c r="PB78" s="7"/>
      <c r="PC78" s="7"/>
      <c r="PD78" s="7"/>
      <c r="PE78" s="7"/>
      <c r="PF78" s="7"/>
      <c r="PG78" s="7"/>
      <c r="PH78" s="7"/>
      <c r="PI78" s="7"/>
      <c r="PJ78" s="7"/>
      <c r="PK78" s="7"/>
      <c r="PL78" s="7"/>
      <c r="PM78" s="7"/>
      <c r="PN78" s="7"/>
      <c r="PO78" s="7"/>
      <c r="PP78" s="7"/>
      <c r="PQ78" s="7"/>
      <c r="PR78" s="7"/>
      <c r="PS78" s="7"/>
      <c r="PT78" s="7"/>
      <c r="PU78" s="7"/>
      <c r="PV78" s="7"/>
      <c r="PW78" s="7"/>
      <c r="PX78" s="7"/>
      <c r="PY78" s="7"/>
      <c r="PZ78" s="7"/>
      <c r="QA78" s="7"/>
      <c r="QB78" s="7"/>
      <c r="QC78" s="7"/>
      <c r="QD78" s="7"/>
      <c r="QE78" s="7"/>
      <c r="QF78" s="7"/>
      <c r="QG78" s="7"/>
      <c r="QH78" s="7"/>
      <c r="QI78" s="7"/>
      <c r="QJ78" s="7"/>
      <c r="QK78" s="7"/>
      <c r="QL78" s="7"/>
      <c r="QM78" s="7"/>
      <c r="QN78" s="7"/>
      <c r="QO78" s="7"/>
    </row>
    <row r="79" spans="1:457" ht="30" x14ac:dyDescent="0.25">
      <c r="A79" s="17">
        <v>6</v>
      </c>
      <c r="B79" s="17">
        <v>16</v>
      </c>
      <c r="C79" s="17">
        <v>20</v>
      </c>
      <c r="D79" s="11" t="s">
        <v>409</v>
      </c>
      <c r="E79" s="17" t="s">
        <v>410</v>
      </c>
      <c r="F79" s="44">
        <v>10</v>
      </c>
      <c r="G79" s="44" t="s">
        <v>177</v>
      </c>
      <c r="H79" s="44" t="s">
        <v>411</v>
      </c>
      <c r="I79" s="66">
        <v>3296</v>
      </c>
      <c r="J79" s="66">
        <v>850000</v>
      </c>
      <c r="K79" s="11" t="s">
        <v>412</v>
      </c>
      <c r="L79" s="17"/>
      <c r="M79" s="44">
        <v>10988</v>
      </c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7"/>
      <c r="BH79" s="7"/>
      <c r="BI79" s="7"/>
      <c r="BJ79" s="7"/>
      <c r="BK79" s="7"/>
      <c r="BL79" s="7"/>
      <c r="BM79" s="7"/>
      <c r="BN79" s="7"/>
      <c r="BO79" s="7"/>
      <c r="BP79" s="7"/>
      <c r="BQ79" s="7"/>
      <c r="BR79" s="7"/>
      <c r="BS79" s="7"/>
      <c r="BT79" s="7"/>
      <c r="BU79" s="7"/>
      <c r="BV79" s="7"/>
      <c r="BW79" s="7"/>
      <c r="BX79" s="7"/>
      <c r="BY79" s="7"/>
      <c r="BZ79" s="7"/>
      <c r="CA79" s="7"/>
      <c r="CB79" s="7"/>
      <c r="CC79" s="7"/>
      <c r="CD79" s="7"/>
      <c r="CE79" s="7"/>
      <c r="CF79" s="7"/>
      <c r="CG79" s="7"/>
      <c r="CH79" s="7"/>
      <c r="CI79" s="7"/>
      <c r="CJ79" s="7"/>
      <c r="CK79" s="7"/>
      <c r="CL79" s="7"/>
      <c r="CM79" s="7"/>
      <c r="CN79" s="7"/>
      <c r="CO79" s="7"/>
      <c r="CP79" s="7"/>
      <c r="CQ79" s="7"/>
      <c r="CR79" s="7"/>
      <c r="CS79" s="7"/>
      <c r="CT79" s="7"/>
      <c r="CU79" s="7"/>
      <c r="CV79" s="7"/>
      <c r="CW79" s="7"/>
      <c r="CX79" s="7"/>
      <c r="CY79" s="7"/>
      <c r="CZ79" s="7"/>
      <c r="DA79" s="7"/>
      <c r="DB79" s="7"/>
      <c r="DC79" s="7"/>
      <c r="DD79" s="7"/>
      <c r="DE79" s="7"/>
      <c r="DF79" s="7"/>
      <c r="DG79" s="7"/>
      <c r="DH79" s="7"/>
      <c r="DI79" s="7"/>
      <c r="DJ79" s="7"/>
      <c r="DK79" s="7"/>
      <c r="DL79" s="7"/>
      <c r="DM79" s="7"/>
      <c r="DN79" s="7"/>
      <c r="DO79" s="7"/>
      <c r="DP79" s="7"/>
      <c r="DQ79" s="7"/>
      <c r="DR79" s="7"/>
      <c r="DS79" s="7"/>
      <c r="DT79" s="7"/>
      <c r="DU79" s="7"/>
      <c r="DV79" s="7"/>
      <c r="DW79" s="7"/>
      <c r="DX79" s="7"/>
      <c r="DY79" s="7"/>
      <c r="DZ79" s="7"/>
      <c r="EA79" s="7"/>
      <c r="EB79" s="7"/>
      <c r="EC79" s="7"/>
      <c r="ED79" s="7"/>
      <c r="EE79" s="7"/>
      <c r="EF79" s="7"/>
      <c r="EG79" s="7"/>
      <c r="EH79" s="7"/>
      <c r="EI79" s="7"/>
      <c r="EJ79" s="7"/>
      <c r="EK79" s="7"/>
      <c r="EL79" s="7"/>
      <c r="EM79" s="7"/>
      <c r="EN79" s="7"/>
      <c r="EO79" s="7"/>
      <c r="EP79" s="7"/>
      <c r="EQ79" s="7"/>
      <c r="ER79" s="7"/>
      <c r="ES79" s="7"/>
      <c r="ET79" s="7"/>
      <c r="EU79" s="7"/>
      <c r="EV79" s="7"/>
      <c r="EW79" s="7"/>
      <c r="EX79" s="7"/>
      <c r="EY79" s="7"/>
      <c r="EZ79" s="7"/>
      <c r="FA79" s="7"/>
      <c r="FB79" s="7"/>
      <c r="FC79" s="7"/>
      <c r="FD79" s="7"/>
      <c r="FE79" s="7"/>
      <c r="FF79" s="7"/>
      <c r="FG79" s="7"/>
      <c r="FH79" s="7"/>
      <c r="FI79" s="7"/>
      <c r="FJ79" s="7"/>
      <c r="FK79" s="7"/>
      <c r="FL79" s="7"/>
      <c r="FM79" s="7"/>
      <c r="FN79" s="7"/>
      <c r="FO79" s="7"/>
      <c r="FP79" s="7"/>
      <c r="FQ79" s="7"/>
      <c r="FR79" s="7"/>
      <c r="FS79" s="7"/>
      <c r="FT79" s="7"/>
      <c r="FU79" s="7"/>
      <c r="FV79" s="7"/>
      <c r="FW79" s="7"/>
      <c r="FX79" s="7"/>
      <c r="FY79" s="7"/>
      <c r="FZ79" s="7"/>
      <c r="GA79" s="7"/>
      <c r="GB79" s="7"/>
      <c r="GC79" s="7"/>
      <c r="GD79" s="7"/>
      <c r="GE79" s="7"/>
      <c r="GF79" s="7"/>
      <c r="GG79" s="7"/>
      <c r="GH79" s="7"/>
      <c r="GI79" s="7"/>
      <c r="GJ79" s="7"/>
      <c r="GK79" s="7"/>
      <c r="GL79" s="7"/>
      <c r="GM79" s="7"/>
      <c r="GN79" s="7"/>
      <c r="GO79" s="7"/>
      <c r="GP79" s="7"/>
      <c r="GQ79" s="7"/>
      <c r="GR79" s="7"/>
      <c r="GS79" s="7"/>
      <c r="GT79" s="7"/>
      <c r="GU79" s="7"/>
      <c r="GV79" s="7"/>
      <c r="GW79" s="7"/>
      <c r="GX79" s="7"/>
      <c r="GY79" s="7"/>
      <c r="GZ79" s="7"/>
      <c r="HA79" s="7"/>
      <c r="HB79" s="7"/>
      <c r="HC79" s="7"/>
      <c r="HD79" s="7"/>
      <c r="HE79" s="7"/>
      <c r="HF79" s="7"/>
      <c r="HG79" s="7"/>
      <c r="HH79" s="7"/>
      <c r="HI79" s="7"/>
      <c r="HJ79" s="7"/>
      <c r="HK79" s="7"/>
      <c r="HL79" s="7"/>
      <c r="HM79" s="7"/>
      <c r="HN79" s="7"/>
      <c r="HO79" s="7"/>
      <c r="HP79" s="7"/>
      <c r="HQ79" s="7"/>
      <c r="HR79" s="7"/>
      <c r="HS79" s="7"/>
      <c r="HT79" s="7"/>
      <c r="HU79" s="7"/>
      <c r="HV79" s="7"/>
      <c r="HW79" s="7"/>
      <c r="HX79" s="7"/>
      <c r="HY79" s="7"/>
      <c r="HZ79" s="7"/>
      <c r="IA79" s="7"/>
      <c r="IB79" s="7"/>
      <c r="IC79" s="7"/>
      <c r="ID79" s="7"/>
      <c r="IE79" s="7"/>
      <c r="IF79" s="7"/>
      <c r="IG79" s="7"/>
      <c r="IH79" s="7"/>
      <c r="II79" s="7"/>
      <c r="IJ79" s="7"/>
      <c r="IK79" s="7"/>
      <c r="IL79" s="7"/>
      <c r="IM79" s="7"/>
      <c r="IN79" s="7"/>
      <c r="IO79" s="7"/>
      <c r="IP79" s="7"/>
      <c r="IQ79" s="7"/>
      <c r="IR79" s="7"/>
      <c r="IS79" s="7"/>
      <c r="IT79" s="7"/>
      <c r="IU79" s="7"/>
      <c r="IV79" s="7"/>
      <c r="IW79" s="7"/>
      <c r="IX79" s="7"/>
      <c r="IY79" s="7"/>
      <c r="IZ79" s="7"/>
      <c r="JA79" s="7"/>
      <c r="JB79" s="7"/>
      <c r="JC79" s="7"/>
      <c r="JD79" s="7"/>
      <c r="JE79" s="7"/>
      <c r="JF79" s="7"/>
      <c r="JG79" s="7"/>
      <c r="JH79" s="7"/>
      <c r="JI79" s="7"/>
      <c r="JJ79" s="7"/>
      <c r="JK79" s="7"/>
      <c r="JL79" s="7"/>
      <c r="JM79" s="7"/>
      <c r="JN79" s="7"/>
      <c r="JO79" s="7"/>
      <c r="JP79" s="7"/>
      <c r="JQ79" s="7"/>
      <c r="JR79" s="7"/>
      <c r="JS79" s="7"/>
      <c r="JT79" s="7"/>
      <c r="JU79" s="7"/>
      <c r="JV79" s="7"/>
      <c r="JW79" s="7"/>
      <c r="JX79" s="7"/>
      <c r="JY79" s="7"/>
      <c r="JZ79" s="7"/>
      <c r="KA79" s="7"/>
      <c r="KB79" s="7"/>
      <c r="KC79" s="7"/>
      <c r="KD79" s="7"/>
      <c r="KE79" s="7"/>
      <c r="KF79" s="7"/>
      <c r="KG79" s="7"/>
      <c r="KH79" s="7"/>
      <c r="KI79" s="7"/>
      <c r="KJ79" s="7"/>
      <c r="KK79" s="7"/>
      <c r="KL79" s="7"/>
      <c r="KM79" s="7"/>
      <c r="KN79" s="7"/>
      <c r="KO79" s="7"/>
      <c r="KP79" s="7"/>
      <c r="KQ79" s="7"/>
      <c r="KR79" s="7"/>
      <c r="KS79" s="7"/>
      <c r="KT79" s="7"/>
      <c r="KU79" s="7"/>
      <c r="KV79" s="7"/>
      <c r="KW79" s="7"/>
      <c r="KX79" s="7"/>
      <c r="KY79" s="7"/>
      <c r="KZ79" s="7"/>
      <c r="LA79" s="7"/>
      <c r="LB79" s="7"/>
      <c r="LC79" s="7"/>
      <c r="LD79" s="7"/>
      <c r="LE79" s="7"/>
      <c r="LF79" s="7"/>
      <c r="LG79" s="7"/>
      <c r="LH79" s="7"/>
      <c r="LI79" s="7"/>
      <c r="LJ79" s="7"/>
      <c r="LK79" s="7"/>
      <c r="LL79" s="7"/>
      <c r="LM79" s="7"/>
      <c r="LN79" s="7"/>
      <c r="LO79" s="7"/>
      <c r="LP79" s="7"/>
      <c r="LQ79" s="7"/>
      <c r="LR79" s="7"/>
      <c r="LS79" s="7"/>
      <c r="LT79" s="7"/>
      <c r="LU79" s="7"/>
      <c r="LV79" s="7"/>
      <c r="LW79" s="7"/>
      <c r="LX79" s="7"/>
      <c r="LY79" s="7"/>
      <c r="LZ79" s="7"/>
      <c r="MA79" s="7"/>
      <c r="MB79" s="7"/>
      <c r="MC79" s="7"/>
      <c r="MD79" s="7"/>
      <c r="ME79" s="7"/>
      <c r="MF79" s="7"/>
      <c r="MG79" s="7"/>
      <c r="MH79" s="7"/>
      <c r="MI79" s="7"/>
      <c r="MJ79" s="7"/>
      <c r="MK79" s="7"/>
      <c r="ML79" s="7"/>
      <c r="MM79" s="7"/>
      <c r="MN79" s="7"/>
      <c r="MO79" s="7"/>
      <c r="MP79" s="7"/>
      <c r="MQ79" s="7"/>
      <c r="MR79" s="7"/>
      <c r="MS79" s="7"/>
      <c r="MT79" s="7"/>
      <c r="MU79" s="7"/>
      <c r="MV79" s="7"/>
      <c r="MW79" s="7"/>
      <c r="MX79" s="7"/>
      <c r="MY79" s="7"/>
      <c r="MZ79" s="7"/>
      <c r="NA79" s="7"/>
      <c r="NB79" s="7"/>
      <c r="NC79" s="7"/>
      <c r="ND79" s="7"/>
      <c r="NE79" s="7"/>
      <c r="NF79" s="7"/>
      <c r="NG79" s="7"/>
      <c r="NH79" s="7"/>
      <c r="NI79" s="7"/>
      <c r="NJ79" s="7"/>
      <c r="NK79" s="7"/>
      <c r="NL79" s="7"/>
      <c r="NM79" s="7"/>
      <c r="NN79" s="7"/>
      <c r="NO79" s="7"/>
      <c r="NP79" s="7"/>
      <c r="NQ79" s="7"/>
      <c r="NR79" s="7"/>
      <c r="NS79" s="7"/>
      <c r="NT79" s="7"/>
      <c r="NU79" s="7"/>
      <c r="NV79" s="7"/>
      <c r="NW79" s="7"/>
      <c r="NX79" s="7"/>
      <c r="NY79" s="7"/>
      <c r="NZ79" s="7"/>
      <c r="OA79" s="7"/>
      <c r="OB79" s="7"/>
      <c r="OC79" s="7"/>
      <c r="OD79" s="7"/>
      <c r="OE79" s="7"/>
      <c r="OF79" s="7"/>
      <c r="OG79" s="7"/>
      <c r="OH79" s="7"/>
      <c r="OI79" s="7"/>
      <c r="OJ79" s="7"/>
      <c r="OK79" s="7"/>
      <c r="OL79" s="7"/>
      <c r="OM79" s="7"/>
      <c r="ON79" s="7"/>
      <c r="OO79" s="7"/>
      <c r="OP79" s="7"/>
      <c r="OQ79" s="7"/>
      <c r="OR79" s="7"/>
      <c r="OS79" s="7"/>
      <c r="OT79" s="7"/>
      <c r="OU79" s="7"/>
      <c r="OV79" s="7"/>
      <c r="OW79" s="7"/>
      <c r="OX79" s="7"/>
      <c r="OY79" s="7"/>
      <c r="OZ79" s="7"/>
      <c r="PA79" s="7"/>
      <c r="PB79" s="7"/>
      <c r="PC79" s="7"/>
      <c r="PD79" s="7"/>
      <c r="PE79" s="7"/>
      <c r="PF79" s="7"/>
      <c r="PG79" s="7"/>
      <c r="PH79" s="7"/>
      <c r="PI79" s="7"/>
      <c r="PJ79" s="7"/>
      <c r="PK79" s="7"/>
      <c r="PL79" s="7"/>
      <c r="PM79" s="7"/>
      <c r="PN79" s="7"/>
      <c r="PO79" s="7"/>
      <c r="PP79" s="7"/>
      <c r="PQ79" s="7"/>
      <c r="PR79" s="7"/>
      <c r="PS79" s="7"/>
      <c r="PT79" s="7"/>
      <c r="PU79" s="7"/>
      <c r="PV79" s="7"/>
      <c r="PW79" s="7"/>
      <c r="PX79" s="7"/>
      <c r="PY79" s="7"/>
      <c r="PZ79" s="7"/>
      <c r="QA79" s="7"/>
      <c r="QB79" s="7"/>
      <c r="QC79" s="7"/>
      <c r="QD79" s="7"/>
      <c r="QE79" s="7"/>
      <c r="QF79" s="7"/>
      <c r="QG79" s="7"/>
      <c r="QH79" s="7"/>
      <c r="QI79" s="7"/>
      <c r="QJ79" s="7"/>
      <c r="QK79" s="7"/>
      <c r="QL79" s="7"/>
      <c r="QM79" s="7"/>
      <c r="QN79" s="7"/>
      <c r="QO79" s="7"/>
    </row>
    <row r="80" spans="1:457" x14ac:dyDescent="0.25">
      <c r="A80" s="17">
        <v>6</v>
      </c>
      <c r="B80" s="17">
        <v>16</v>
      </c>
      <c r="C80" s="17">
        <v>20</v>
      </c>
      <c r="D80" s="11" t="s">
        <v>413</v>
      </c>
      <c r="E80" s="17" t="s">
        <v>414</v>
      </c>
      <c r="F80" s="44">
        <v>57</v>
      </c>
      <c r="G80" s="78" t="s">
        <v>415</v>
      </c>
      <c r="H80" s="44" t="s">
        <v>416</v>
      </c>
      <c r="I80" s="66">
        <v>588</v>
      </c>
      <c r="J80" s="66">
        <v>180000</v>
      </c>
      <c r="K80" s="11" t="s">
        <v>269</v>
      </c>
      <c r="L80" s="17"/>
      <c r="M80" s="44">
        <v>2100</v>
      </c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  <c r="BH80" s="7"/>
      <c r="BI80" s="7"/>
      <c r="BJ80" s="7"/>
      <c r="BK80" s="7"/>
      <c r="BL80" s="7"/>
      <c r="BM80" s="7"/>
      <c r="BN80" s="7"/>
      <c r="BO80" s="7"/>
      <c r="BP80" s="7"/>
      <c r="BQ80" s="7"/>
      <c r="BR80" s="7"/>
      <c r="BS80" s="7"/>
      <c r="BT80" s="7"/>
      <c r="BU80" s="7"/>
      <c r="BV80" s="7"/>
      <c r="BW80" s="7"/>
      <c r="BX80" s="7"/>
      <c r="BY80" s="7"/>
      <c r="BZ80" s="7"/>
      <c r="CA80" s="7"/>
      <c r="CB80" s="7"/>
      <c r="CC80" s="7"/>
      <c r="CD80" s="7"/>
      <c r="CE80" s="7"/>
      <c r="CF80" s="7"/>
      <c r="CG80" s="7"/>
      <c r="CH80" s="7"/>
      <c r="CI80" s="7"/>
      <c r="CJ80" s="7"/>
      <c r="CK80" s="7"/>
      <c r="CL80" s="7"/>
      <c r="CM80" s="7"/>
      <c r="CN80" s="7"/>
      <c r="CO80" s="7"/>
      <c r="CP80" s="7"/>
      <c r="CQ80" s="7"/>
      <c r="CR80" s="7"/>
      <c r="CS80" s="7"/>
      <c r="CT80" s="7"/>
      <c r="CU80" s="7"/>
      <c r="CV80" s="7"/>
      <c r="CW80" s="7"/>
      <c r="CX80" s="7"/>
      <c r="CY80" s="7"/>
      <c r="CZ80" s="7"/>
      <c r="DA80" s="7"/>
      <c r="DB80" s="7"/>
      <c r="DC80" s="7"/>
      <c r="DD80" s="7"/>
      <c r="DE80" s="7"/>
      <c r="DF80" s="7"/>
      <c r="DG80" s="7"/>
      <c r="DH80" s="7"/>
      <c r="DI80" s="7"/>
      <c r="DJ80" s="7"/>
      <c r="DK80" s="7"/>
      <c r="DL80" s="7"/>
      <c r="DM80" s="7"/>
      <c r="DN80" s="7"/>
      <c r="DO80" s="7"/>
      <c r="DP80" s="7"/>
      <c r="DQ80" s="7"/>
      <c r="DR80" s="7"/>
      <c r="DS80" s="7"/>
      <c r="DT80" s="7"/>
      <c r="DU80" s="7"/>
      <c r="DV80" s="7"/>
      <c r="DW80" s="7"/>
      <c r="DX80" s="7"/>
      <c r="DY80" s="7"/>
      <c r="DZ80" s="7"/>
      <c r="EA80" s="7"/>
      <c r="EB80" s="7"/>
      <c r="EC80" s="7"/>
      <c r="ED80" s="7"/>
      <c r="EE80" s="7"/>
      <c r="EF80" s="7"/>
      <c r="EG80" s="7"/>
      <c r="EH80" s="7"/>
      <c r="EI80" s="7"/>
      <c r="EJ80" s="7"/>
      <c r="EK80" s="7"/>
      <c r="EL80" s="7"/>
      <c r="EM80" s="7"/>
      <c r="EN80" s="7"/>
      <c r="EO80" s="7"/>
      <c r="EP80" s="7"/>
      <c r="EQ80" s="7"/>
      <c r="ER80" s="7"/>
      <c r="ES80" s="7"/>
      <c r="ET80" s="7"/>
      <c r="EU80" s="7"/>
      <c r="EV80" s="7"/>
      <c r="EW80" s="7"/>
      <c r="EX80" s="7"/>
      <c r="EY80" s="7"/>
      <c r="EZ80" s="7"/>
      <c r="FA80" s="7"/>
      <c r="FB80" s="7"/>
      <c r="FC80" s="7"/>
      <c r="FD80" s="7"/>
      <c r="FE80" s="7"/>
      <c r="FF80" s="7"/>
      <c r="FG80" s="7"/>
      <c r="FH80" s="7"/>
      <c r="FI80" s="7"/>
      <c r="FJ80" s="7"/>
      <c r="FK80" s="7"/>
      <c r="FL80" s="7"/>
      <c r="FM80" s="7"/>
      <c r="FN80" s="7"/>
      <c r="FO80" s="7"/>
      <c r="FP80" s="7"/>
      <c r="FQ80" s="7"/>
      <c r="FR80" s="7"/>
      <c r="FS80" s="7"/>
      <c r="FT80" s="7"/>
      <c r="FU80" s="7"/>
      <c r="FV80" s="7"/>
      <c r="FW80" s="7"/>
      <c r="FX80" s="7"/>
      <c r="FY80" s="7"/>
      <c r="FZ80" s="7"/>
      <c r="GA80" s="7"/>
      <c r="GB80" s="7"/>
      <c r="GC80" s="7"/>
      <c r="GD80" s="7"/>
      <c r="GE80" s="7"/>
      <c r="GF80" s="7"/>
      <c r="GG80" s="7"/>
      <c r="GH80" s="7"/>
      <c r="GI80" s="7"/>
      <c r="GJ80" s="7"/>
      <c r="GK80" s="7"/>
      <c r="GL80" s="7"/>
      <c r="GM80" s="7"/>
      <c r="GN80" s="7"/>
      <c r="GO80" s="7"/>
      <c r="GP80" s="7"/>
      <c r="GQ80" s="7"/>
      <c r="GR80" s="7"/>
      <c r="GS80" s="7"/>
      <c r="GT80" s="7"/>
      <c r="GU80" s="7"/>
      <c r="GV80" s="7"/>
      <c r="GW80" s="7"/>
      <c r="GX80" s="7"/>
      <c r="GY80" s="7"/>
      <c r="GZ80" s="7"/>
      <c r="HA80" s="7"/>
      <c r="HB80" s="7"/>
      <c r="HC80" s="7"/>
      <c r="HD80" s="7"/>
      <c r="HE80" s="7"/>
      <c r="HF80" s="7"/>
      <c r="HG80" s="7"/>
      <c r="HH80" s="7"/>
      <c r="HI80" s="7"/>
      <c r="HJ80" s="7"/>
      <c r="HK80" s="7"/>
      <c r="HL80" s="7"/>
      <c r="HM80" s="7"/>
      <c r="HN80" s="7"/>
      <c r="HO80" s="7"/>
      <c r="HP80" s="7"/>
      <c r="HQ80" s="7"/>
      <c r="HR80" s="7"/>
      <c r="HS80" s="7"/>
      <c r="HT80" s="7"/>
      <c r="HU80" s="7"/>
      <c r="HV80" s="7"/>
      <c r="HW80" s="7"/>
      <c r="HX80" s="7"/>
      <c r="HY80" s="7"/>
      <c r="HZ80" s="7"/>
      <c r="IA80" s="7"/>
      <c r="IB80" s="7"/>
      <c r="IC80" s="7"/>
      <c r="ID80" s="7"/>
      <c r="IE80" s="7"/>
      <c r="IF80" s="7"/>
      <c r="IG80" s="7"/>
      <c r="IH80" s="7"/>
      <c r="II80" s="7"/>
      <c r="IJ80" s="7"/>
      <c r="IK80" s="7"/>
      <c r="IL80" s="7"/>
      <c r="IM80" s="7"/>
      <c r="IN80" s="7"/>
      <c r="IO80" s="7"/>
      <c r="IP80" s="7"/>
      <c r="IQ80" s="7"/>
      <c r="IR80" s="7"/>
      <c r="IS80" s="7"/>
      <c r="IT80" s="7"/>
      <c r="IU80" s="7"/>
      <c r="IV80" s="7"/>
      <c r="IW80" s="7"/>
      <c r="IX80" s="7"/>
      <c r="IY80" s="7"/>
      <c r="IZ80" s="7"/>
      <c r="JA80" s="7"/>
      <c r="JB80" s="7"/>
      <c r="JC80" s="7"/>
      <c r="JD80" s="7"/>
      <c r="JE80" s="7"/>
      <c r="JF80" s="7"/>
      <c r="JG80" s="7"/>
      <c r="JH80" s="7"/>
      <c r="JI80" s="7"/>
      <c r="JJ80" s="7"/>
      <c r="JK80" s="7"/>
      <c r="JL80" s="7"/>
      <c r="JM80" s="7"/>
      <c r="JN80" s="7"/>
      <c r="JO80" s="7"/>
      <c r="JP80" s="7"/>
      <c r="JQ80" s="7"/>
      <c r="JR80" s="7"/>
      <c r="JS80" s="7"/>
      <c r="JT80" s="7"/>
      <c r="JU80" s="7"/>
      <c r="JV80" s="7"/>
      <c r="JW80" s="7"/>
      <c r="JX80" s="7"/>
      <c r="JY80" s="7"/>
      <c r="JZ80" s="7"/>
      <c r="KA80" s="7"/>
      <c r="KB80" s="7"/>
      <c r="KC80" s="7"/>
      <c r="KD80" s="7"/>
      <c r="KE80" s="7"/>
      <c r="KF80" s="7"/>
      <c r="KG80" s="7"/>
      <c r="KH80" s="7"/>
      <c r="KI80" s="7"/>
      <c r="KJ80" s="7"/>
      <c r="KK80" s="7"/>
      <c r="KL80" s="7"/>
      <c r="KM80" s="7"/>
      <c r="KN80" s="7"/>
      <c r="KO80" s="7"/>
      <c r="KP80" s="7"/>
      <c r="KQ80" s="7"/>
      <c r="KR80" s="7"/>
      <c r="KS80" s="7"/>
      <c r="KT80" s="7"/>
      <c r="KU80" s="7"/>
      <c r="KV80" s="7"/>
      <c r="KW80" s="7"/>
      <c r="KX80" s="7"/>
      <c r="KY80" s="7"/>
      <c r="KZ80" s="7"/>
      <c r="LA80" s="7"/>
      <c r="LB80" s="7"/>
      <c r="LC80" s="7"/>
      <c r="LD80" s="7"/>
      <c r="LE80" s="7"/>
      <c r="LF80" s="7"/>
      <c r="LG80" s="7"/>
      <c r="LH80" s="7"/>
      <c r="LI80" s="7"/>
      <c r="LJ80" s="7"/>
      <c r="LK80" s="7"/>
      <c r="LL80" s="7"/>
      <c r="LM80" s="7"/>
      <c r="LN80" s="7"/>
      <c r="LO80" s="7"/>
      <c r="LP80" s="7"/>
      <c r="LQ80" s="7"/>
      <c r="LR80" s="7"/>
      <c r="LS80" s="7"/>
      <c r="LT80" s="7"/>
      <c r="LU80" s="7"/>
      <c r="LV80" s="7"/>
      <c r="LW80" s="7"/>
      <c r="LX80" s="7"/>
      <c r="LY80" s="7"/>
      <c r="LZ80" s="7"/>
      <c r="MA80" s="7"/>
      <c r="MB80" s="7"/>
      <c r="MC80" s="7"/>
      <c r="MD80" s="7"/>
      <c r="ME80" s="7"/>
      <c r="MF80" s="7"/>
      <c r="MG80" s="7"/>
      <c r="MH80" s="7"/>
      <c r="MI80" s="7"/>
      <c r="MJ80" s="7"/>
      <c r="MK80" s="7"/>
      <c r="ML80" s="7"/>
      <c r="MM80" s="7"/>
      <c r="MN80" s="7"/>
      <c r="MO80" s="7"/>
      <c r="MP80" s="7"/>
      <c r="MQ80" s="7"/>
      <c r="MR80" s="7"/>
      <c r="MS80" s="7"/>
      <c r="MT80" s="7"/>
      <c r="MU80" s="7"/>
      <c r="MV80" s="7"/>
      <c r="MW80" s="7"/>
      <c r="MX80" s="7"/>
      <c r="MY80" s="7"/>
      <c r="MZ80" s="7"/>
      <c r="NA80" s="7"/>
      <c r="NB80" s="7"/>
      <c r="NC80" s="7"/>
      <c r="ND80" s="7"/>
      <c r="NE80" s="7"/>
      <c r="NF80" s="7"/>
      <c r="NG80" s="7"/>
      <c r="NH80" s="7"/>
      <c r="NI80" s="7"/>
      <c r="NJ80" s="7"/>
      <c r="NK80" s="7"/>
      <c r="NL80" s="7"/>
      <c r="NM80" s="7"/>
      <c r="NN80" s="7"/>
      <c r="NO80" s="7"/>
      <c r="NP80" s="7"/>
      <c r="NQ80" s="7"/>
      <c r="NR80" s="7"/>
      <c r="NS80" s="7"/>
      <c r="NT80" s="7"/>
      <c r="NU80" s="7"/>
      <c r="NV80" s="7"/>
      <c r="NW80" s="7"/>
      <c r="NX80" s="7"/>
      <c r="NY80" s="7"/>
      <c r="NZ80" s="7"/>
      <c r="OA80" s="7"/>
      <c r="OB80" s="7"/>
      <c r="OC80" s="7"/>
      <c r="OD80" s="7"/>
      <c r="OE80" s="7"/>
      <c r="OF80" s="7"/>
      <c r="OG80" s="7"/>
      <c r="OH80" s="7"/>
      <c r="OI80" s="7"/>
      <c r="OJ80" s="7"/>
      <c r="OK80" s="7"/>
      <c r="OL80" s="7"/>
      <c r="OM80" s="7"/>
      <c r="ON80" s="7"/>
      <c r="OO80" s="7"/>
      <c r="OP80" s="7"/>
      <c r="OQ80" s="7"/>
      <c r="OR80" s="7"/>
      <c r="OS80" s="7"/>
      <c r="OT80" s="7"/>
      <c r="OU80" s="7"/>
      <c r="OV80" s="7"/>
      <c r="OW80" s="7"/>
      <c r="OX80" s="7"/>
      <c r="OY80" s="7"/>
      <c r="OZ80" s="7"/>
      <c r="PA80" s="7"/>
      <c r="PB80" s="7"/>
      <c r="PC80" s="7"/>
      <c r="PD80" s="7"/>
      <c r="PE80" s="7"/>
      <c r="PF80" s="7"/>
      <c r="PG80" s="7"/>
      <c r="PH80" s="7"/>
      <c r="PI80" s="7"/>
      <c r="PJ80" s="7"/>
      <c r="PK80" s="7"/>
      <c r="PL80" s="7"/>
      <c r="PM80" s="7"/>
      <c r="PN80" s="7"/>
      <c r="PO80" s="7"/>
      <c r="PP80" s="7"/>
      <c r="PQ80" s="7"/>
      <c r="PR80" s="7"/>
      <c r="PS80" s="7"/>
      <c r="PT80" s="7"/>
      <c r="PU80" s="7"/>
      <c r="PV80" s="7"/>
      <c r="PW80" s="7"/>
      <c r="PX80" s="7"/>
      <c r="PY80" s="7"/>
      <c r="PZ80" s="7"/>
      <c r="QA80" s="7"/>
      <c r="QB80" s="7"/>
      <c r="QC80" s="7"/>
      <c r="QD80" s="7"/>
      <c r="QE80" s="7"/>
      <c r="QF80" s="7"/>
      <c r="QG80" s="7"/>
      <c r="QH80" s="7"/>
      <c r="QI80" s="7"/>
      <c r="QJ80" s="7"/>
      <c r="QK80" s="7"/>
      <c r="QL80" s="7"/>
      <c r="QM80" s="7"/>
      <c r="QN80" s="7"/>
      <c r="QO80" s="7"/>
    </row>
    <row r="81" spans="1:14" x14ac:dyDescent="0.25">
      <c r="A81" s="17">
        <v>6</v>
      </c>
      <c r="B81" s="17">
        <v>16</v>
      </c>
      <c r="C81" s="17">
        <v>20</v>
      </c>
      <c r="D81" s="11" t="s">
        <v>417</v>
      </c>
      <c r="E81" s="17" t="s">
        <v>418</v>
      </c>
      <c r="F81" s="44">
        <v>19</v>
      </c>
      <c r="G81" s="44" t="s">
        <v>419</v>
      </c>
      <c r="H81" s="44" t="s">
        <v>420</v>
      </c>
      <c r="I81" s="66">
        <v>30</v>
      </c>
      <c r="J81" s="66">
        <v>10000</v>
      </c>
      <c r="K81" s="11" t="s">
        <v>172</v>
      </c>
      <c r="L81" s="17"/>
      <c r="M81" s="44"/>
      <c r="N81" s="7"/>
    </row>
    <row r="82" spans="1:14" x14ac:dyDescent="0.25">
      <c r="A82" s="17">
        <v>6</v>
      </c>
      <c r="B82" s="17">
        <v>17</v>
      </c>
      <c r="C82" s="17">
        <v>20</v>
      </c>
      <c r="D82" s="11" t="s">
        <v>421</v>
      </c>
      <c r="E82" s="17" t="s">
        <v>422</v>
      </c>
      <c r="F82" s="44">
        <v>35</v>
      </c>
      <c r="G82" s="44">
        <v>6</v>
      </c>
      <c r="H82" s="44" t="s">
        <v>423</v>
      </c>
      <c r="I82" s="66">
        <v>5</v>
      </c>
      <c r="J82" s="66"/>
      <c r="K82" s="11" t="s">
        <v>28</v>
      </c>
      <c r="L82" s="17"/>
      <c r="M82" s="44"/>
      <c r="N82" s="7"/>
    </row>
    <row r="83" spans="1:14" x14ac:dyDescent="0.25">
      <c r="A83" s="17">
        <v>6</v>
      </c>
      <c r="B83" s="17">
        <v>18</v>
      </c>
      <c r="C83" s="17">
        <v>20</v>
      </c>
      <c r="D83" s="11" t="s">
        <v>421</v>
      </c>
      <c r="E83" s="17" t="s">
        <v>424</v>
      </c>
      <c r="F83" s="44">
        <v>35</v>
      </c>
      <c r="G83" s="44">
        <v>6</v>
      </c>
      <c r="H83" s="44" t="s">
        <v>425</v>
      </c>
      <c r="I83" s="66">
        <v>115</v>
      </c>
      <c r="J83" s="66">
        <v>800</v>
      </c>
      <c r="K83" s="11" t="s">
        <v>300</v>
      </c>
      <c r="L83" s="17"/>
      <c r="M83" s="44">
        <v>504</v>
      </c>
      <c r="N83" s="7"/>
    </row>
    <row r="84" spans="1:14" x14ac:dyDescent="0.25">
      <c r="A84" s="17">
        <v>6</v>
      </c>
      <c r="B84" s="17">
        <v>22</v>
      </c>
      <c r="C84" s="17">
        <v>20</v>
      </c>
      <c r="D84" s="11" t="s">
        <v>426</v>
      </c>
      <c r="E84" s="17" t="s">
        <v>427</v>
      </c>
      <c r="F84" s="44">
        <v>4</v>
      </c>
      <c r="G84" s="44">
        <v>12</v>
      </c>
      <c r="H84" s="44" t="s">
        <v>428</v>
      </c>
      <c r="I84" s="66">
        <v>161</v>
      </c>
      <c r="J84" s="66">
        <v>96000</v>
      </c>
      <c r="K84" s="11" t="s">
        <v>429</v>
      </c>
      <c r="L84" s="17"/>
      <c r="M84" s="44">
        <v>576</v>
      </c>
      <c r="N84" s="7"/>
    </row>
    <row r="85" spans="1:14" x14ac:dyDescent="0.25">
      <c r="A85" s="17">
        <v>6</v>
      </c>
      <c r="B85" s="17">
        <v>24</v>
      </c>
      <c r="C85" s="17">
        <v>20</v>
      </c>
      <c r="D85" s="11" t="s">
        <v>430</v>
      </c>
      <c r="E85" s="17" t="s">
        <v>431</v>
      </c>
      <c r="F85" s="44">
        <v>35</v>
      </c>
      <c r="G85" s="44">
        <v>5</v>
      </c>
      <c r="H85" s="44" t="s">
        <v>432</v>
      </c>
      <c r="I85" s="66">
        <v>25</v>
      </c>
      <c r="J85" s="66">
        <v>5000</v>
      </c>
      <c r="K85" s="11" t="s">
        <v>433</v>
      </c>
      <c r="L85" s="17"/>
      <c r="M85" s="44">
        <v>331</v>
      </c>
      <c r="N85" s="7"/>
    </row>
    <row r="86" spans="1:14" x14ac:dyDescent="0.25">
      <c r="A86" s="17">
        <v>6</v>
      </c>
      <c r="B86" s="17">
        <v>24</v>
      </c>
      <c r="C86" s="17">
        <v>20</v>
      </c>
      <c r="D86" s="11" t="s">
        <v>434</v>
      </c>
      <c r="E86" s="17" t="s">
        <v>435</v>
      </c>
      <c r="F86" s="44">
        <v>9</v>
      </c>
      <c r="G86" s="72" t="s">
        <v>436</v>
      </c>
      <c r="H86" s="44" t="s">
        <v>437</v>
      </c>
      <c r="I86" s="66">
        <v>180</v>
      </c>
      <c r="J86" s="66">
        <v>60000</v>
      </c>
      <c r="K86" s="11" t="s">
        <v>172</v>
      </c>
      <c r="L86" s="17"/>
      <c r="M86" s="44"/>
      <c r="N86" s="7"/>
    </row>
    <row r="87" spans="1:14" x14ac:dyDescent="0.25">
      <c r="A87" s="17">
        <v>6</v>
      </c>
      <c r="B87" s="17">
        <v>24</v>
      </c>
      <c r="C87" s="17">
        <v>20</v>
      </c>
      <c r="D87" s="11" t="s">
        <v>438</v>
      </c>
      <c r="E87" s="17" t="s">
        <v>439</v>
      </c>
      <c r="F87" s="44">
        <v>17</v>
      </c>
      <c r="G87" s="72" t="s">
        <v>440</v>
      </c>
      <c r="H87" s="44" t="s">
        <v>441</v>
      </c>
      <c r="I87" s="66">
        <v>33</v>
      </c>
      <c r="J87" s="66">
        <v>8000</v>
      </c>
      <c r="K87" s="11" t="s">
        <v>442</v>
      </c>
      <c r="L87" s="17"/>
      <c r="M87" s="44">
        <v>244</v>
      </c>
      <c r="N87" s="7"/>
    </row>
    <row r="88" spans="1:14" ht="30" x14ac:dyDescent="0.25">
      <c r="A88" s="17">
        <v>6</v>
      </c>
      <c r="B88" s="17">
        <v>24</v>
      </c>
      <c r="C88" s="17">
        <v>20</v>
      </c>
      <c r="D88" s="11" t="s">
        <v>443</v>
      </c>
      <c r="E88" s="17" t="s">
        <v>444</v>
      </c>
      <c r="F88" s="44">
        <v>24</v>
      </c>
      <c r="G88" s="44">
        <v>34</v>
      </c>
      <c r="H88" s="44" t="s">
        <v>445</v>
      </c>
      <c r="I88" s="66">
        <v>25</v>
      </c>
      <c r="J88" s="66">
        <v>1400</v>
      </c>
      <c r="K88" s="11" t="s">
        <v>192</v>
      </c>
      <c r="L88" s="17"/>
      <c r="M88" s="44">
        <v>50</v>
      </c>
      <c r="N88" s="7"/>
    </row>
    <row r="89" spans="1:14" x14ac:dyDescent="0.25">
      <c r="A89" s="17">
        <v>6</v>
      </c>
      <c r="B89" s="17">
        <v>25</v>
      </c>
      <c r="C89" s="17">
        <v>20</v>
      </c>
      <c r="D89" s="11" t="s">
        <v>446</v>
      </c>
      <c r="E89" s="17" t="s">
        <v>447</v>
      </c>
      <c r="F89" s="44">
        <v>5</v>
      </c>
      <c r="G89" s="44" t="s">
        <v>448</v>
      </c>
      <c r="H89" s="44" t="s">
        <v>449</v>
      </c>
      <c r="I89" s="66">
        <v>473</v>
      </c>
      <c r="J89" s="66">
        <v>150000</v>
      </c>
      <c r="K89" s="11" t="s">
        <v>269</v>
      </c>
      <c r="L89" s="17"/>
      <c r="M89" s="44">
        <v>1699</v>
      </c>
      <c r="N89" s="7"/>
    </row>
    <row r="90" spans="1:14" x14ac:dyDescent="0.25">
      <c r="A90" s="17">
        <v>6</v>
      </c>
      <c r="B90" s="17">
        <v>26</v>
      </c>
      <c r="C90" s="17">
        <v>20</v>
      </c>
      <c r="D90" s="11" t="s">
        <v>450</v>
      </c>
      <c r="E90" s="17" t="s">
        <v>451</v>
      </c>
      <c r="F90" s="44">
        <v>19</v>
      </c>
      <c r="G90" s="44" t="s">
        <v>452</v>
      </c>
      <c r="H90" s="44" t="s">
        <v>453</v>
      </c>
      <c r="I90" s="66">
        <v>96</v>
      </c>
      <c r="J90" s="66">
        <v>2158</v>
      </c>
      <c r="K90" s="11" t="s">
        <v>454</v>
      </c>
      <c r="L90" s="17"/>
      <c r="M90" s="44">
        <v>420</v>
      </c>
      <c r="N90" s="7"/>
    </row>
    <row r="91" spans="1:14" x14ac:dyDescent="0.25">
      <c r="A91" s="84">
        <v>6</v>
      </c>
      <c r="B91" s="84">
        <v>26</v>
      </c>
      <c r="C91" s="84">
        <v>20</v>
      </c>
      <c r="D91" s="120" t="s">
        <v>455</v>
      </c>
      <c r="E91" s="84" t="s">
        <v>456</v>
      </c>
      <c r="F91" s="81">
        <v>13</v>
      </c>
      <c r="G91" s="81" t="s">
        <v>88</v>
      </c>
      <c r="H91" s="81" t="s">
        <v>457</v>
      </c>
      <c r="I91" s="83">
        <v>154</v>
      </c>
      <c r="J91" s="83">
        <v>22000</v>
      </c>
      <c r="K91" s="120" t="s">
        <v>330</v>
      </c>
      <c r="L91" s="84"/>
      <c r="M91" s="81">
        <v>672</v>
      </c>
      <c r="N91" s="7"/>
    </row>
    <row r="92" spans="1:14" s="89" customFormat="1" x14ac:dyDescent="0.25">
      <c r="A92" s="90">
        <v>7</v>
      </c>
      <c r="B92" s="90">
        <v>1</v>
      </c>
      <c r="C92" s="90">
        <v>20</v>
      </c>
      <c r="D92" s="112" t="s">
        <v>458</v>
      </c>
      <c r="E92" s="90" t="s">
        <v>459</v>
      </c>
      <c r="F92" s="91">
        <v>13</v>
      </c>
      <c r="G92" s="91">
        <v>43</v>
      </c>
      <c r="H92" s="91" t="s">
        <v>460</v>
      </c>
      <c r="I92" s="92">
        <v>810</v>
      </c>
      <c r="J92" s="92">
        <v>269000</v>
      </c>
      <c r="K92" s="112" t="s">
        <v>269</v>
      </c>
      <c r="L92" s="90"/>
      <c r="M92" s="91">
        <v>289</v>
      </c>
    </row>
    <row r="93" spans="1:14" s="89" customFormat="1" x14ac:dyDescent="0.25">
      <c r="A93" s="90">
        <v>7</v>
      </c>
      <c r="B93" s="90">
        <v>7</v>
      </c>
      <c r="C93" s="90">
        <v>20</v>
      </c>
      <c r="D93" s="112" t="s">
        <v>461</v>
      </c>
      <c r="E93" s="90" t="s">
        <v>462</v>
      </c>
      <c r="F93" s="91">
        <v>33</v>
      </c>
      <c r="G93" s="91">
        <v>17</v>
      </c>
      <c r="H93" s="91" t="s">
        <v>606</v>
      </c>
      <c r="I93" s="92">
        <v>82</v>
      </c>
      <c r="J93" s="92">
        <v>30000</v>
      </c>
      <c r="K93" s="112" t="s">
        <v>607</v>
      </c>
      <c r="L93" s="90"/>
      <c r="M93" s="91">
        <v>360</v>
      </c>
    </row>
    <row r="94" spans="1:14" s="89" customFormat="1" ht="30" x14ac:dyDescent="0.25">
      <c r="A94" s="90">
        <v>7</v>
      </c>
      <c r="B94" s="90">
        <v>7</v>
      </c>
      <c r="C94" s="90">
        <v>20</v>
      </c>
      <c r="D94" s="112" t="s">
        <v>409</v>
      </c>
      <c r="E94" s="90" t="s">
        <v>464</v>
      </c>
      <c r="F94" s="91">
        <v>10</v>
      </c>
      <c r="G94" s="91" t="s">
        <v>177</v>
      </c>
      <c r="H94" s="91" t="s">
        <v>463</v>
      </c>
      <c r="I94" s="92">
        <v>3309</v>
      </c>
      <c r="J94" s="92">
        <v>714000</v>
      </c>
      <c r="K94" s="112" t="s">
        <v>608</v>
      </c>
      <c r="L94" s="90"/>
      <c r="M94" s="91">
        <v>11030</v>
      </c>
    </row>
    <row r="95" spans="1:14" s="89" customFormat="1" ht="30" x14ac:dyDescent="0.25">
      <c r="A95" s="93">
        <v>7</v>
      </c>
      <c r="B95" s="93">
        <v>7</v>
      </c>
      <c r="C95" s="93">
        <v>20</v>
      </c>
      <c r="D95" s="113" t="s">
        <v>604</v>
      </c>
      <c r="E95" s="93" t="s">
        <v>605</v>
      </c>
      <c r="F95" s="94">
        <v>9</v>
      </c>
      <c r="G95" s="94">
        <v>644</v>
      </c>
      <c r="H95" s="94" t="s">
        <v>465</v>
      </c>
      <c r="I95" s="95">
        <v>25</v>
      </c>
      <c r="J95" s="95">
        <v>56000</v>
      </c>
      <c r="K95" s="113" t="s">
        <v>214</v>
      </c>
      <c r="L95" s="93"/>
      <c r="M95" s="94"/>
    </row>
    <row r="96" spans="1:14" s="89" customFormat="1" ht="15.75" customHeight="1" x14ac:dyDescent="0.25">
      <c r="A96" s="93">
        <v>7</v>
      </c>
      <c r="B96" s="93">
        <v>7</v>
      </c>
      <c r="C96" s="93">
        <v>20</v>
      </c>
      <c r="D96" s="113" t="s">
        <v>466</v>
      </c>
      <c r="E96" s="93" t="s">
        <v>467</v>
      </c>
      <c r="F96" s="94">
        <v>4</v>
      </c>
      <c r="G96" s="94" t="s">
        <v>468</v>
      </c>
      <c r="H96" s="94" t="s">
        <v>469</v>
      </c>
      <c r="I96" s="95">
        <v>117</v>
      </c>
      <c r="J96" s="95">
        <v>39000</v>
      </c>
      <c r="K96" s="113" t="s">
        <v>172</v>
      </c>
      <c r="L96" s="93"/>
      <c r="M96" s="94"/>
    </row>
    <row r="97" spans="1:13" s="89" customFormat="1" ht="30" x14ac:dyDescent="0.25">
      <c r="A97" s="90">
        <v>7</v>
      </c>
      <c r="B97" s="90">
        <v>8</v>
      </c>
      <c r="C97" s="90">
        <v>20</v>
      </c>
      <c r="D97" s="112" t="s">
        <v>470</v>
      </c>
      <c r="E97" s="90" t="s">
        <v>471</v>
      </c>
      <c r="F97" s="91">
        <v>45</v>
      </c>
      <c r="G97" s="91">
        <v>11</v>
      </c>
      <c r="H97" s="91" t="s">
        <v>472</v>
      </c>
      <c r="I97" s="92">
        <v>25</v>
      </c>
      <c r="J97" s="92">
        <v>8500</v>
      </c>
      <c r="K97" s="112" t="s">
        <v>473</v>
      </c>
      <c r="L97" s="90"/>
      <c r="M97" s="91">
        <v>60</v>
      </c>
    </row>
    <row r="98" spans="1:13" s="89" customFormat="1" x14ac:dyDescent="0.25">
      <c r="A98" s="90">
        <v>7</v>
      </c>
      <c r="B98" s="90">
        <v>8</v>
      </c>
      <c r="C98" s="90">
        <v>20</v>
      </c>
      <c r="D98" s="112" t="s">
        <v>474</v>
      </c>
      <c r="E98" s="90" t="s">
        <v>475</v>
      </c>
      <c r="F98" s="91">
        <v>57</v>
      </c>
      <c r="G98" s="96">
        <v>14611</v>
      </c>
      <c r="H98" s="91" t="s">
        <v>476</v>
      </c>
      <c r="I98" s="92">
        <v>110</v>
      </c>
      <c r="J98" s="92">
        <v>20000</v>
      </c>
      <c r="K98" s="112" t="s">
        <v>477</v>
      </c>
      <c r="L98" s="90"/>
      <c r="M98" s="91">
        <v>480</v>
      </c>
    </row>
    <row r="99" spans="1:13" s="89" customFormat="1" x14ac:dyDescent="0.25">
      <c r="A99" s="90">
        <v>7</v>
      </c>
      <c r="B99" s="90">
        <v>8</v>
      </c>
      <c r="C99" s="90">
        <v>20</v>
      </c>
      <c r="D99" s="112" t="s">
        <v>478</v>
      </c>
      <c r="E99" s="90" t="s">
        <v>479</v>
      </c>
      <c r="F99" s="91">
        <v>14</v>
      </c>
      <c r="G99" s="91" t="s">
        <v>480</v>
      </c>
      <c r="H99" s="91" t="s">
        <v>481</v>
      </c>
      <c r="I99" s="92">
        <v>44</v>
      </c>
      <c r="J99" s="92">
        <v>8000</v>
      </c>
      <c r="K99" s="112" t="s">
        <v>300</v>
      </c>
      <c r="L99" s="90"/>
      <c r="M99" s="91">
        <v>192</v>
      </c>
    </row>
    <row r="100" spans="1:13" s="89" customFormat="1" x14ac:dyDescent="0.25">
      <c r="A100" s="90">
        <v>7</v>
      </c>
      <c r="B100" s="90">
        <v>8</v>
      </c>
      <c r="C100" s="90">
        <v>20</v>
      </c>
      <c r="D100" s="112" t="s">
        <v>202</v>
      </c>
      <c r="E100" s="90" t="s">
        <v>482</v>
      </c>
      <c r="F100" s="91">
        <v>22</v>
      </c>
      <c r="G100" s="91">
        <v>94</v>
      </c>
      <c r="H100" s="91" t="s">
        <v>483</v>
      </c>
      <c r="I100" s="92">
        <v>30</v>
      </c>
      <c r="J100" s="92">
        <v>10000</v>
      </c>
      <c r="K100" s="112" t="s">
        <v>172</v>
      </c>
      <c r="L100" s="90"/>
      <c r="M100" s="91"/>
    </row>
    <row r="101" spans="1:13" s="89" customFormat="1" ht="30" x14ac:dyDescent="0.25">
      <c r="A101" s="90">
        <v>7</v>
      </c>
      <c r="B101" s="90">
        <v>8</v>
      </c>
      <c r="C101" s="90">
        <v>20</v>
      </c>
      <c r="D101" s="112" t="s">
        <v>484</v>
      </c>
      <c r="E101" s="90" t="s">
        <v>485</v>
      </c>
      <c r="F101" s="91">
        <v>15</v>
      </c>
      <c r="G101" s="91" t="s">
        <v>486</v>
      </c>
      <c r="H101" s="91" t="s">
        <v>487</v>
      </c>
      <c r="I101" s="92">
        <v>45</v>
      </c>
      <c r="J101" s="92">
        <v>15000</v>
      </c>
      <c r="K101" s="112" t="s">
        <v>172</v>
      </c>
      <c r="L101" s="90"/>
      <c r="M101" s="91"/>
    </row>
    <row r="102" spans="1:13" s="89" customFormat="1" x14ac:dyDescent="0.25">
      <c r="A102" s="90">
        <v>7</v>
      </c>
      <c r="B102" s="90">
        <v>8</v>
      </c>
      <c r="C102" s="90">
        <v>20</v>
      </c>
      <c r="D102" s="112" t="s">
        <v>488</v>
      </c>
      <c r="E102" s="90" t="s">
        <v>489</v>
      </c>
      <c r="F102" s="91" t="s">
        <v>365</v>
      </c>
      <c r="G102" s="91" t="s">
        <v>490</v>
      </c>
      <c r="H102" s="91" t="s">
        <v>491</v>
      </c>
      <c r="I102" s="92">
        <v>25</v>
      </c>
      <c r="J102" s="92">
        <v>5600</v>
      </c>
      <c r="K102" s="112" t="s">
        <v>492</v>
      </c>
      <c r="L102" s="90"/>
      <c r="M102" s="91"/>
    </row>
    <row r="103" spans="1:13" s="89" customFormat="1" ht="30" x14ac:dyDescent="0.25">
      <c r="A103" s="90">
        <v>7</v>
      </c>
      <c r="B103" s="90">
        <v>9</v>
      </c>
      <c r="C103" s="90">
        <v>20</v>
      </c>
      <c r="D103" s="112" t="s">
        <v>493</v>
      </c>
      <c r="E103" s="97" t="s">
        <v>494</v>
      </c>
      <c r="F103" s="91">
        <v>46</v>
      </c>
      <c r="G103" s="91">
        <v>3</v>
      </c>
      <c r="H103" s="91" t="s">
        <v>495</v>
      </c>
      <c r="I103" s="92">
        <v>315</v>
      </c>
      <c r="J103" s="92">
        <v>100000</v>
      </c>
      <c r="K103" s="112" t="s">
        <v>172</v>
      </c>
      <c r="L103" s="90"/>
      <c r="M103" s="91"/>
    </row>
    <row r="104" spans="1:13" s="89" customFormat="1" ht="30" x14ac:dyDescent="0.25">
      <c r="A104" s="90">
        <v>7</v>
      </c>
      <c r="B104" s="90">
        <v>9</v>
      </c>
      <c r="C104" s="90">
        <v>20</v>
      </c>
      <c r="D104" s="112" t="s">
        <v>496</v>
      </c>
      <c r="E104" s="90" t="s">
        <v>497</v>
      </c>
      <c r="F104" s="91">
        <v>31</v>
      </c>
      <c r="G104" s="91">
        <v>6</v>
      </c>
      <c r="H104" s="91" t="s">
        <v>498</v>
      </c>
      <c r="I104" s="92">
        <v>136</v>
      </c>
      <c r="J104" s="92">
        <v>2500</v>
      </c>
      <c r="K104" s="112" t="s">
        <v>499</v>
      </c>
      <c r="L104" s="90"/>
      <c r="M104" s="91">
        <v>592</v>
      </c>
    </row>
    <row r="105" spans="1:13" s="89" customFormat="1" x14ac:dyDescent="0.25">
      <c r="A105" s="90">
        <v>7</v>
      </c>
      <c r="B105" s="90">
        <v>9</v>
      </c>
      <c r="C105" s="90">
        <v>20</v>
      </c>
      <c r="D105" s="112" t="s">
        <v>500</v>
      </c>
      <c r="E105" s="90" t="s">
        <v>501</v>
      </c>
      <c r="F105" s="91">
        <v>2</v>
      </c>
      <c r="G105" s="91" t="s">
        <v>502</v>
      </c>
      <c r="H105" s="91" t="s">
        <v>503</v>
      </c>
      <c r="I105" s="92">
        <v>25</v>
      </c>
      <c r="J105" s="92">
        <v>70000</v>
      </c>
      <c r="K105" s="112" t="s">
        <v>504</v>
      </c>
      <c r="L105" s="90"/>
      <c r="M105" s="91">
        <v>96</v>
      </c>
    </row>
    <row r="106" spans="1:13" s="89" customFormat="1" x14ac:dyDescent="0.25">
      <c r="A106" s="90">
        <v>7</v>
      </c>
      <c r="B106" s="90">
        <v>9</v>
      </c>
      <c r="C106" s="90">
        <v>20</v>
      </c>
      <c r="D106" s="112" t="s">
        <v>505</v>
      </c>
      <c r="E106" s="90" t="s">
        <v>506</v>
      </c>
      <c r="F106" s="91">
        <v>18</v>
      </c>
      <c r="G106" s="91" t="s">
        <v>507</v>
      </c>
      <c r="H106" s="91" t="s">
        <v>508</v>
      </c>
      <c r="I106" s="92">
        <v>181</v>
      </c>
      <c r="J106" s="92">
        <v>1500</v>
      </c>
      <c r="K106" s="112" t="s">
        <v>509</v>
      </c>
      <c r="L106" s="90"/>
      <c r="M106" s="91">
        <v>714</v>
      </c>
    </row>
    <row r="107" spans="1:13" s="89" customFormat="1" x14ac:dyDescent="0.25">
      <c r="A107" s="90">
        <v>7</v>
      </c>
      <c r="B107" s="90">
        <v>10</v>
      </c>
      <c r="C107" s="90">
        <v>20</v>
      </c>
      <c r="D107" s="112" t="s">
        <v>510</v>
      </c>
      <c r="E107" s="90" t="s">
        <v>511</v>
      </c>
      <c r="F107" s="91">
        <v>6</v>
      </c>
      <c r="G107" s="91" t="s">
        <v>512</v>
      </c>
      <c r="H107" s="91" t="s">
        <v>513</v>
      </c>
      <c r="I107" s="92">
        <v>44</v>
      </c>
      <c r="J107" s="92">
        <v>6200</v>
      </c>
      <c r="K107" s="112" t="s">
        <v>261</v>
      </c>
      <c r="L107" s="90"/>
      <c r="M107" s="91">
        <v>192</v>
      </c>
    </row>
    <row r="108" spans="1:13" s="89" customFormat="1" ht="30" x14ac:dyDescent="0.25">
      <c r="A108" s="90">
        <v>7</v>
      </c>
      <c r="B108" s="90">
        <v>13</v>
      </c>
      <c r="C108" s="90">
        <v>20</v>
      </c>
      <c r="D108" s="112" t="s">
        <v>514</v>
      </c>
      <c r="E108" s="90" t="s">
        <v>515</v>
      </c>
      <c r="F108" s="91">
        <v>7</v>
      </c>
      <c r="G108" s="91">
        <v>1</v>
      </c>
      <c r="H108" s="91" t="s">
        <v>516</v>
      </c>
      <c r="I108" s="92">
        <v>67</v>
      </c>
      <c r="J108" s="92">
        <v>10000</v>
      </c>
      <c r="K108" s="112" t="s">
        <v>517</v>
      </c>
      <c r="L108" s="90"/>
      <c r="M108" s="91">
        <v>224</v>
      </c>
    </row>
    <row r="109" spans="1:13" s="89" customFormat="1" x14ac:dyDescent="0.25">
      <c r="A109" s="90">
        <v>7</v>
      </c>
      <c r="B109" s="90">
        <v>15</v>
      </c>
      <c r="C109" s="90">
        <v>20</v>
      </c>
      <c r="D109" s="112" t="s">
        <v>518</v>
      </c>
      <c r="E109" s="90" t="s">
        <v>519</v>
      </c>
      <c r="F109" s="91">
        <v>48</v>
      </c>
      <c r="G109" s="91" t="s">
        <v>520</v>
      </c>
      <c r="H109" s="91" t="s">
        <v>521</v>
      </c>
      <c r="I109" s="92">
        <v>750</v>
      </c>
      <c r="J109" s="92">
        <v>250000</v>
      </c>
      <c r="K109" s="112" t="s">
        <v>172</v>
      </c>
      <c r="L109" s="90"/>
      <c r="M109" s="91">
        <v>489</v>
      </c>
    </row>
    <row r="110" spans="1:13" s="89" customFormat="1" x14ac:dyDescent="0.25">
      <c r="A110" s="90">
        <v>7</v>
      </c>
      <c r="B110" s="90">
        <v>15</v>
      </c>
      <c r="C110" s="90">
        <v>20</v>
      </c>
      <c r="D110" s="112" t="s">
        <v>522</v>
      </c>
      <c r="E110" s="90" t="s">
        <v>523</v>
      </c>
      <c r="F110" s="91">
        <v>57</v>
      </c>
      <c r="G110" s="98" t="s">
        <v>524</v>
      </c>
      <c r="H110" s="91" t="s">
        <v>525</v>
      </c>
      <c r="I110" s="92">
        <v>344</v>
      </c>
      <c r="J110" s="92">
        <v>166000</v>
      </c>
      <c r="K110" s="112" t="s">
        <v>526</v>
      </c>
      <c r="L110" s="90"/>
      <c r="M110" s="91">
        <v>1232</v>
      </c>
    </row>
    <row r="111" spans="1:13" s="89" customFormat="1" x14ac:dyDescent="0.25">
      <c r="A111" s="93">
        <v>7</v>
      </c>
      <c r="B111" s="93">
        <v>16</v>
      </c>
      <c r="C111" s="93">
        <v>20</v>
      </c>
      <c r="D111" s="113" t="s">
        <v>527</v>
      </c>
      <c r="E111" s="93" t="s">
        <v>528</v>
      </c>
      <c r="F111" s="94">
        <v>15</v>
      </c>
      <c r="G111" s="94">
        <v>14</v>
      </c>
      <c r="H111" s="94" t="s">
        <v>529</v>
      </c>
      <c r="I111" s="95">
        <v>44</v>
      </c>
      <c r="J111" s="95">
        <v>1000</v>
      </c>
      <c r="K111" s="113" t="s">
        <v>300</v>
      </c>
      <c r="L111" s="93"/>
      <c r="M111" s="94">
        <v>192</v>
      </c>
    </row>
    <row r="112" spans="1:13" s="89" customFormat="1" x14ac:dyDescent="0.25">
      <c r="A112" s="85">
        <v>7</v>
      </c>
      <c r="B112" s="85">
        <v>17</v>
      </c>
      <c r="C112" s="85">
        <v>20</v>
      </c>
      <c r="D112" s="114" t="s">
        <v>530</v>
      </c>
      <c r="E112" s="85" t="s">
        <v>531</v>
      </c>
      <c r="F112" s="86">
        <v>37</v>
      </c>
      <c r="G112" s="86" t="s">
        <v>520</v>
      </c>
      <c r="H112" s="86" t="s">
        <v>532</v>
      </c>
      <c r="I112" s="88">
        <v>460</v>
      </c>
      <c r="J112" s="88">
        <v>100000</v>
      </c>
      <c r="K112" s="114" t="s">
        <v>330</v>
      </c>
      <c r="L112" s="85"/>
      <c r="M112" s="86">
        <v>2000</v>
      </c>
    </row>
    <row r="113" spans="1:13" s="89" customFormat="1" x14ac:dyDescent="0.25">
      <c r="A113" s="85">
        <v>7</v>
      </c>
      <c r="B113" s="85">
        <v>23</v>
      </c>
      <c r="C113" s="85">
        <v>20</v>
      </c>
      <c r="D113" s="114" t="s">
        <v>533</v>
      </c>
      <c r="E113" s="85" t="s">
        <v>534</v>
      </c>
      <c r="F113" s="86">
        <v>4</v>
      </c>
      <c r="G113" s="86" t="s">
        <v>535</v>
      </c>
      <c r="H113" s="86" t="s">
        <v>536</v>
      </c>
      <c r="I113" s="88">
        <v>143</v>
      </c>
      <c r="J113" s="88">
        <v>30000</v>
      </c>
      <c r="K113" s="114" t="s">
        <v>330</v>
      </c>
      <c r="L113" s="85"/>
      <c r="M113" s="86">
        <v>624</v>
      </c>
    </row>
    <row r="114" spans="1:13" s="89" customFormat="1" x14ac:dyDescent="0.25">
      <c r="A114" s="85">
        <v>7</v>
      </c>
      <c r="B114" s="85">
        <v>30</v>
      </c>
      <c r="C114" s="85">
        <v>20</v>
      </c>
      <c r="D114" s="114" t="s">
        <v>537</v>
      </c>
      <c r="E114" s="85" t="s">
        <v>538</v>
      </c>
      <c r="F114" s="86">
        <v>14</v>
      </c>
      <c r="G114" s="86" t="s">
        <v>539</v>
      </c>
      <c r="H114" s="86" t="s">
        <v>540</v>
      </c>
      <c r="I114" s="88">
        <v>25</v>
      </c>
      <c r="J114" s="88">
        <v>2000</v>
      </c>
      <c r="K114" s="114" t="s">
        <v>380</v>
      </c>
      <c r="L114" s="85"/>
      <c r="M114" s="86">
        <v>120</v>
      </c>
    </row>
    <row r="115" spans="1:13" s="89" customFormat="1" x14ac:dyDescent="0.25">
      <c r="A115" s="85">
        <v>7</v>
      </c>
      <c r="B115" s="85">
        <v>30</v>
      </c>
      <c r="C115" s="85">
        <v>20</v>
      </c>
      <c r="D115" s="114" t="s">
        <v>541</v>
      </c>
      <c r="E115" s="85" t="s">
        <v>542</v>
      </c>
      <c r="F115" s="86">
        <v>59</v>
      </c>
      <c r="G115" s="86">
        <v>2</v>
      </c>
      <c r="H115" s="86" t="s">
        <v>543</v>
      </c>
      <c r="I115" s="88">
        <v>439</v>
      </c>
      <c r="J115" s="88">
        <v>104000</v>
      </c>
      <c r="K115" s="114" t="s">
        <v>544</v>
      </c>
      <c r="L115" s="85"/>
      <c r="M115" s="86">
        <v>1568</v>
      </c>
    </row>
    <row r="116" spans="1:13" s="89" customFormat="1" x14ac:dyDescent="0.25">
      <c r="A116" s="85">
        <v>7</v>
      </c>
      <c r="B116" s="85">
        <v>30</v>
      </c>
      <c r="C116" s="85">
        <v>20</v>
      </c>
      <c r="D116" s="114" t="s">
        <v>545</v>
      </c>
      <c r="E116" s="85" t="s">
        <v>546</v>
      </c>
      <c r="F116" s="86">
        <v>17</v>
      </c>
      <c r="G116" s="86" t="s">
        <v>547</v>
      </c>
      <c r="H116" s="86" t="s">
        <v>548</v>
      </c>
      <c r="I116" s="88">
        <v>132</v>
      </c>
      <c r="J116" s="88">
        <v>23000</v>
      </c>
      <c r="K116" s="114" t="s">
        <v>261</v>
      </c>
      <c r="L116" s="85"/>
      <c r="M116" s="86">
        <v>516</v>
      </c>
    </row>
    <row r="117" spans="1:13" s="89" customFormat="1" ht="30" x14ac:dyDescent="0.25">
      <c r="A117" s="85">
        <v>7</v>
      </c>
      <c r="B117" s="85">
        <v>30</v>
      </c>
      <c r="C117" s="85">
        <v>20</v>
      </c>
      <c r="D117" s="114" t="s">
        <v>552</v>
      </c>
      <c r="E117" s="85" t="s">
        <v>549</v>
      </c>
      <c r="F117" s="86">
        <v>9</v>
      </c>
      <c r="G117" s="86" t="s">
        <v>550</v>
      </c>
      <c r="H117" s="86" t="s">
        <v>551</v>
      </c>
      <c r="I117" s="88">
        <v>258</v>
      </c>
      <c r="J117" s="88">
        <v>135000</v>
      </c>
      <c r="K117" s="114" t="s">
        <v>1472</v>
      </c>
      <c r="L117" s="85"/>
      <c r="M117" s="86">
        <v>924</v>
      </c>
    </row>
    <row r="118" spans="1:13" s="89" customFormat="1" ht="30" x14ac:dyDescent="0.25">
      <c r="A118" s="85">
        <v>7</v>
      </c>
      <c r="B118" s="85">
        <v>30</v>
      </c>
      <c r="C118" s="85">
        <v>20</v>
      </c>
      <c r="D118" s="114" t="s">
        <v>552</v>
      </c>
      <c r="E118" s="85" t="s">
        <v>553</v>
      </c>
      <c r="F118" s="86">
        <v>9</v>
      </c>
      <c r="G118" s="86" t="s">
        <v>554</v>
      </c>
      <c r="H118" s="86" t="s">
        <v>555</v>
      </c>
      <c r="I118" s="88">
        <v>258</v>
      </c>
      <c r="J118" s="88">
        <v>135000</v>
      </c>
      <c r="K118" s="114" t="s">
        <v>556</v>
      </c>
      <c r="L118" s="85"/>
      <c r="M118" s="86">
        <v>924</v>
      </c>
    </row>
    <row r="119" spans="1:13" s="89" customFormat="1" ht="30" x14ac:dyDescent="0.25">
      <c r="A119" s="85">
        <v>7</v>
      </c>
      <c r="B119" s="85">
        <v>30</v>
      </c>
      <c r="C119" s="85">
        <v>20</v>
      </c>
      <c r="D119" s="114" t="s">
        <v>552</v>
      </c>
      <c r="E119" s="85" t="s">
        <v>557</v>
      </c>
      <c r="F119" s="86">
        <v>9</v>
      </c>
      <c r="G119" s="86" t="s">
        <v>558</v>
      </c>
      <c r="H119" s="86" t="s">
        <v>559</v>
      </c>
      <c r="I119" s="88">
        <v>258</v>
      </c>
      <c r="J119" s="88">
        <v>135000</v>
      </c>
      <c r="K119" s="114" t="s">
        <v>556</v>
      </c>
      <c r="L119" s="85"/>
      <c r="M119" s="86">
        <v>924</v>
      </c>
    </row>
    <row r="120" spans="1:13" s="89" customFormat="1" ht="30" x14ac:dyDescent="0.25">
      <c r="A120" s="85">
        <v>7</v>
      </c>
      <c r="B120" s="85">
        <v>30</v>
      </c>
      <c r="C120" s="85">
        <v>20</v>
      </c>
      <c r="D120" s="114" t="s">
        <v>552</v>
      </c>
      <c r="E120" s="85" t="s">
        <v>560</v>
      </c>
      <c r="F120" s="86">
        <v>9</v>
      </c>
      <c r="G120" s="86" t="s">
        <v>561</v>
      </c>
      <c r="H120" s="86" t="s">
        <v>562</v>
      </c>
      <c r="I120" s="88">
        <v>258</v>
      </c>
      <c r="J120" s="88">
        <v>135000</v>
      </c>
      <c r="K120" s="114" t="s">
        <v>556</v>
      </c>
      <c r="L120" s="85"/>
      <c r="M120" s="86">
        <v>924</v>
      </c>
    </row>
    <row r="121" spans="1:13" s="89" customFormat="1" x14ac:dyDescent="0.25">
      <c r="A121" s="85">
        <v>7</v>
      </c>
      <c r="B121" s="85">
        <v>30</v>
      </c>
      <c r="C121" s="85">
        <v>20</v>
      </c>
      <c r="D121" s="114" t="s">
        <v>386</v>
      </c>
      <c r="E121" s="85" t="s">
        <v>563</v>
      </c>
      <c r="F121" s="86" t="s">
        <v>388</v>
      </c>
      <c r="G121" s="86">
        <v>4</v>
      </c>
      <c r="H121" s="86" t="s">
        <v>564</v>
      </c>
      <c r="I121" s="88">
        <v>41</v>
      </c>
      <c r="J121" s="88">
        <v>2000</v>
      </c>
      <c r="K121" s="114" t="s">
        <v>565</v>
      </c>
      <c r="L121" s="85"/>
      <c r="M121" s="86">
        <v>177.62</v>
      </c>
    </row>
    <row r="122" spans="1:13" s="89" customFormat="1" ht="30" x14ac:dyDescent="0.25">
      <c r="A122" s="85">
        <v>7</v>
      </c>
      <c r="B122" s="85">
        <v>30</v>
      </c>
      <c r="C122" s="85">
        <v>20</v>
      </c>
      <c r="D122" s="114" t="s">
        <v>566</v>
      </c>
      <c r="E122" s="85" t="s">
        <v>567</v>
      </c>
      <c r="F122" s="86" t="s">
        <v>568</v>
      </c>
      <c r="G122" s="86">
        <v>11</v>
      </c>
      <c r="H122" s="86" t="s">
        <v>569</v>
      </c>
      <c r="I122" s="88">
        <v>420</v>
      </c>
      <c r="J122" s="88">
        <v>120000</v>
      </c>
      <c r="K122" s="114" t="s">
        <v>570</v>
      </c>
      <c r="L122" s="85"/>
      <c r="M122" s="86">
        <v>1500</v>
      </c>
    </row>
    <row r="123" spans="1:13" s="89" customFormat="1" ht="45" x14ac:dyDescent="0.25">
      <c r="A123" s="85">
        <v>7</v>
      </c>
      <c r="B123" s="85">
        <v>30</v>
      </c>
      <c r="C123" s="85">
        <v>20</v>
      </c>
      <c r="D123" s="114" t="s">
        <v>571</v>
      </c>
      <c r="E123" s="85" t="s">
        <v>572</v>
      </c>
      <c r="F123" s="86">
        <v>7</v>
      </c>
      <c r="G123" s="86">
        <v>1</v>
      </c>
      <c r="H123" s="86" t="s">
        <v>573</v>
      </c>
      <c r="I123" s="88">
        <v>25</v>
      </c>
      <c r="J123" s="88">
        <v>40000</v>
      </c>
      <c r="K123" s="114" t="s">
        <v>574</v>
      </c>
      <c r="L123" s="85"/>
      <c r="M123" s="86"/>
    </row>
    <row r="124" spans="1:13" s="89" customFormat="1" ht="30" x14ac:dyDescent="0.25">
      <c r="A124" s="85">
        <v>7</v>
      </c>
      <c r="B124" s="85">
        <v>30</v>
      </c>
      <c r="C124" s="85">
        <v>20</v>
      </c>
      <c r="D124" s="114" t="s">
        <v>575</v>
      </c>
      <c r="E124" s="85" t="s">
        <v>576</v>
      </c>
      <c r="F124" s="86">
        <v>5</v>
      </c>
      <c r="G124" s="86" t="s">
        <v>577</v>
      </c>
      <c r="H124" s="86" t="s">
        <v>578</v>
      </c>
      <c r="I124" s="88">
        <v>324</v>
      </c>
      <c r="J124" s="88">
        <v>20000</v>
      </c>
      <c r="K124" s="114" t="s">
        <v>570</v>
      </c>
      <c r="L124" s="85"/>
      <c r="M124" s="86">
        <v>1080</v>
      </c>
    </row>
    <row r="125" spans="1:13" s="89" customFormat="1" ht="30" x14ac:dyDescent="0.25">
      <c r="A125" s="85">
        <v>7</v>
      </c>
      <c r="B125" s="85">
        <v>30</v>
      </c>
      <c r="C125" s="85">
        <v>20</v>
      </c>
      <c r="D125" s="114" t="s">
        <v>579</v>
      </c>
      <c r="E125" s="85" t="s">
        <v>580</v>
      </c>
      <c r="F125" s="86">
        <v>43</v>
      </c>
      <c r="G125" s="86" t="s">
        <v>581</v>
      </c>
      <c r="H125" s="86" t="s">
        <v>582</v>
      </c>
      <c r="I125" s="88">
        <v>368</v>
      </c>
      <c r="J125" s="88">
        <v>250000</v>
      </c>
      <c r="K125" s="114" t="s">
        <v>583</v>
      </c>
      <c r="L125" s="85"/>
      <c r="M125" s="86">
        <v>1600</v>
      </c>
    </row>
    <row r="126" spans="1:13" s="89" customFormat="1" ht="24.75" x14ac:dyDescent="0.25">
      <c r="A126" s="85">
        <v>7</v>
      </c>
      <c r="B126" s="85">
        <v>30</v>
      </c>
      <c r="C126" s="85">
        <v>20</v>
      </c>
      <c r="D126" s="115" t="s">
        <v>584</v>
      </c>
      <c r="E126" s="85" t="s">
        <v>585</v>
      </c>
      <c r="F126" s="86">
        <v>8</v>
      </c>
      <c r="G126" s="86" t="s">
        <v>586</v>
      </c>
      <c r="H126" s="86" t="s">
        <v>587</v>
      </c>
      <c r="I126" s="88">
        <v>25</v>
      </c>
      <c r="J126" s="88">
        <v>3800</v>
      </c>
      <c r="K126" s="114" t="s">
        <v>588</v>
      </c>
      <c r="L126" s="85"/>
      <c r="M126" s="86"/>
    </row>
    <row r="127" spans="1:13" s="89" customFormat="1" x14ac:dyDescent="0.25">
      <c r="A127" s="85">
        <v>7</v>
      </c>
      <c r="B127" s="85">
        <v>30</v>
      </c>
      <c r="C127" s="85">
        <v>20</v>
      </c>
      <c r="D127" s="114" t="s">
        <v>589</v>
      </c>
      <c r="E127" s="85" t="s">
        <v>590</v>
      </c>
      <c r="F127" s="86">
        <v>7</v>
      </c>
      <c r="G127" s="86" t="s">
        <v>591</v>
      </c>
      <c r="H127" s="86" t="s">
        <v>592</v>
      </c>
      <c r="I127" s="88">
        <v>476</v>
      </c>
      <c r="J127" s="88">
        <v>414807</v>
      </c>
      <c r="K127" s="114" t="s">
        <v>334</v>
      </c>
      <c r="L127" s="85"/>
      <c r="M127" s="86">
        <v>1702</v>
      </c>
    </row>
    <row r="128" spans="1:13" s="89" customFormat="1" ht="30" x14ac:dyDescent="0.25">
      <c r="A128" s="85">
        <v>7</v>
      </c>
      <c r="B128" s="85">
        <v>30</v>
      </c>
      <c r="C128" s="85">
        <v>20</v>
      </c>
      <c r="D128" s="114" t="s">
        <v>593</v>
      </c>
      <c r="E128" s="85" t="s">
        <v>594</v>
      </c>
      <c r="F128" s="86">
        <v>15</v>
      </c>
      <c r="G128" s="86" t="s">
        <v>595</v>
      </c>
      <c r="H128" s="86" t="s">
        <v>596</v>
      </c>
      <c r="I128" s="88">
        <v>680</v>
      </c>
      <c r="J128" s="88">
        <v>250000</v>
      </c>
      <c r="K128" s="114" t="s">
        <v>597</v>
      </c>
      <c r="L128" s="85"/>
      <c r="M128" s="86">
        <v>2432</v>
      </c>
    </row>
    <row r="129" spans="1:13" s="89" customFormat="1" ht="30" x14ac:dyDescent="0.25">
      <c r="A129" s="85">
        <v>7</v>
      </c>
      <c r="B129" s="85">
        <v>30</v>
      </c>
      <c r="C129" s="85">
        <v>20</v>
      </c>
      <c r="D129" s="114" t="s">
        <v>598</v>
      </c>
      <c r="E129" s="85" t="s">
        <v>599</v>
      </c>
      <c r="F129" s="86">
        <v>15</v>
      </c>
      <c r="G129" s="86" t="s">
        <v>595</v>
      </c>
      <c r="H129" s="86" t="s">
        <v>600</v>
      </c>
      <c r="I129" s="88">
        <v>105</v>
      </c>
      <c r="J129" s="88">
        <v>30000</v>
      </c>
      <c r="K129" s="114" t="s">
        <v>334</v>
      </c>
      <c r="L129" s="85"/>
      <c r="M129" s="86">
        <v>378</v>
      </c>
    </row>
    <row r="130" spans="1:13" s="89" customFormat="1" x14ac:dyDescent="0.25">
      <c r="A130" s="85">
        <v>7</v>
      </c>
      <c r="B130" s="85">
        <v>31</v>
      </c>
      <c r="C130" s="85">
        <v>20</v>
      </c>
      <c r="D130" s="114" t="s">
        <v>601</v>
      </c>
      <c r="E130" s="85" t="s">
        <v>602</v>
      </c>
      <c r="F130" s="86">
        <v>9</v>
      </c>
      <c r="G130" s="86">
        <v>12</v>
      </c>
      <c r="H130" s="86" t="s">
        <v>603</v>
      </c>
      <c r="I130" s="88">
        <v>75</v>
      </c>
      <c r="J130" s="88">
        <v>25000</v>
      </c>
      <c r="K130" s="114" t="s">
        <v>334</v>
      </c>
      <c r="L130" s="85"/>
      <c r="M130" s="86">
        <v>144</v>
      </c>
    </row>
    <row r="131" spans="1:13" s="108" customFormat="1" ht="30" x14ac:dyDescent="0.25">
      <c r="A131" s="85">
        <v>8</v>
      </c>
      <c r="B131" s="85">
        <v>3</v>
      </c>
      <c r="C131" s="85">
        <v>20</v>
      </c>
      <c r="D131" s="114" t="s">
        <v>609</v>
      </c>
      <c r="E131" s="85" t="s">
        <v>610</v>
      </c>
      <c r="F131" s="86">
        <v>26</v>
      </c>
      <c r="G131" s="86">
        <v>2</v>
      </c>
      <c r="H131" s="86" t="s">
        <v>611</v>
      </c>
      <c r="I131" s="88">
        <v>93</v>
      </c>
      <c r="J131" s="88">
        <v>31000</v>
      </c>
      <c r="K131" s="114" t="s">
        <v>612</v>
      </c>
      <c r="L131" s="85"/>
      <c r="M131" s="86"/>
    </row>
    <row r="132" spans="1:13" x14ac:dyDescent="0.25">
      <c r="A132" s="85">
        <v>8</v>
      </c>
      <c r="B132" s="85">
        <v>6</v>
      </c>
      <c r="C132" s="85">
        <v>20</v>
      </c>
      <c r="D132" s="114" t="s">
        <v>616</v>
      </c>
      <c r="E132" s="85" t="s">
        <v>617</v>
      </c>
      <c r="F132" s="44">
        <v>9</v>
      </c>
      <c r="G132" s="100" t="s">
        <v>646</v>
      </c>
      <c r="H132" s="44" t="s">
        <v>618</v>
      </c>
      <c r="I132" s="66">
        <v>808</v>
      </c>
      <c r="J132" s="66">
        <v>400000</v>
      </c>
      <c r="K132" s="114" t="s">
        <v>619</v>
      </c>
      <c r="L132" s="17"/>
      <c r="M132" s="44">
        <v>2888</v>
      </c>
    </row>
    <row r="133" spans="1:13" x14ac:dyDescent="0.25">
      <c r="A133" s="85">
        <v>8</v>
      </c>
      <c r="B133" s="85">
        <v>6</v>
      </c>
      <c r="C133" s="85">
        <v>20</v>
      </c>
      <c r="D133" s="114" t="s">
        <v>620</v>
      </c>
      <c r="E133" s="85" t="s">
        <v>613</v>
      </c>
      <c r="F133" s="44">
        <v>13</v>
      </c>
      <c r="G133" s="44" t="s">
        <v>614</v>
      </c>
      <c r="H133" s="44" t="s">
        <v>615</v>
      </c>
      <c r="I133" s="66">
        <v>33</v>
      </c>
      <c r="J133" s="66">
        <v>4000</v>
      </c>
      <c r="K133" s="114" t="s">
        <v>350</v>
      </c>
      <c r="L133" s="17"/>
      <c r="M133" s="44">
        <v>144</v>
      </c>
    </row>
    <row r="134" spans="1:13" ht="30" x14ac:dyDescent="0.25">
      <c r="A134" s="85">
        <v>8</v>
      </c>
      <c r="B134" s="85">
        <v>6</v>
      </c>
      <c r="C134" s="85">
        <v>20</v>
      </c>
      <c r="D134" s="114" t="s">
        <v>621</v>
      </c>
      <c r="E134" s="85" t="s">
        <v>622</v>
      </c>
      <c r="F134" s="44">
        <v>13</v>
      </c>
      <c r="G134" s="44" t="s">
        <v>623</v>
      </c>
      <c r="H134" s="44" t="s">
        <v>624</v>
      </c>
      <c r="I134" s="66">
        <v>43</v>
      </c>
      <c r="J134" s="66">
        <v>5000</v>
      </c>
      <c r="K134" s="114" t="s">
        <v>625</v>
      </c>
      <c r="L134" s="17"/>
      <c r="M134" s="44">
        <v>190</v>
      </c>
    </row>
    <row r="135" spans="1:13" x14ac:dyDescent="0.25">
      <c r="A135" s="85">
        <v>8</v>
      </c>
      <c r="B135" s="85">
        <v>7</v>
      </c>
      <c r="C135" s="85">
        <v>20</v>
      </c>
      <c r="D135" s="114" t="s">
        <v>626</v>
      </c>
      <c r="E135" s="85" t="s">
        <v>627</v>
      </c>
      <c r="F135" s="44"/>
      <c r="G135" s="44" t="s">
        <v>628</v>
      </c>
      <c r="H135" s="44" t="s">
        <v>629</v>
      </c>
      <c r="I135" s="66">
        <v>308</v>
      </c>
      <c r="J135" s="66">
        <v>42000</v>
      </c>
      <c r="K135" s="114" t="s">
        <v>630</v>
      </c>
      <c r="L135" s="17"/>
      <c r="M135" s="44">
        <v>1100</v>
      </c>
    </row>
    <row r="136" spans="1:13" ht="30" x14ac:dyDescent="0.25">
      <c r="A136" s="85">
        <v>8</v>
      </c>
      <c r="B136" s="85">
        <v>7</v>
      </c>
      <c r="C136" s="85">
        <v>20</v>
      </c>
      <c r="D136" s="114" t="s">
        <v>631</v>
      </c>
      <c r="E136" s="85" t="s">
        <v>632</v>
      </c>
      <c r="F136" s="44" t="s">
        <v>22</v>
      </c>
      <c r="G136" s="44" t="s">
        <v>633</v>
      </c>
      <c r="H136" s="44" t="s">
        <v>634</v>
      </c>
      <c r="I136" s="66">
        <v>120</v>
      </c>
      <c r="J136" s="66">
        <v>40000</v>
      </c>
      <c r="K136" s="114" t="s">
        <v>155</v>
      </c>
      <c r="L136" s="17"/>
      <c r="M136" s="44">
        <v>480</v>
      </c>
    </row>
    <row r="137" spans="1:13" x14ac:dyDescent="0.25">
      <c r="A137" s="103">
        <v>8</v>
      </c>
      <c r="B137" s="103">
        <v>7</v>
      </c>
      <c r="C137" s="103">
        <v>20</v>
      </c>
      <c r="D137" s="116" t="s">
        <v>635</v>
      </c>
      <c r="E137" s="103" t="s">
        <v>636</v>
      </c>
      <c r="F137" s="81">
        <v>19</v>
      </c>
      <c r="G137" s="81">
        <v>5</v>
      </c>
      <c r="H137" s="81" t="s">
        <v>637</v>
      </c>
      <c r="I137" s="83">
        <v>5</v>
      </c>
      <c r="J137" s="83">
        <v>7000</v>
      </c>
      <c r="K137" s="116" t="s">
        <v>638</v>
      </c>
      <c r="L137" s="84"/>
      <c r="M137" s="81"/>
    </row>
    <row r="138" spans="1:13" s="76" customFormat="1" x14ac:dyDescent="0.25">
      <c r="A138" s="85">
        <v>8</v>
      </c>
      <c r="B138" s="85">
        <v>12</v>
      </c>
      <c r="C138" s="85">
        <v>20</v>
      </c>
      <c r="D138" s="114" t="s">
        <v>639</v>
      </c>
      <c r="E138" s="85" t="s">
        <v>640</v>
      </c>
      <c r="F138" s="44">
        <v>21</v>
      </c>
      <c r="G138" s="44">
        <v>11</v>
      </c>
      <c r="H138" s="44" t="s">
        <v>641</v>
      </c>
      <c r="I138" s="66">
        <v>235</v>
      </c>
      <c r="J138" s="66">
        <v>17900</v>
      </c>
      <c r="K138" s="114" t="s">
        <v>642</v>
      </c>
      <c r="L138" s="17"/>
      <c r="M138" s="44">
        <v>840</v>
      </c>
    </row>
    <row r="139" spans="1:13" s="76" customFormat="1" x14ac:dyDescent="0.25">
      <c r="A139" s="85">
        <v>8</v>
      </c>
      <c r="B139" s="85">
        <v>17</v>
      </c>
      <c r="C139" s="85">
        <v>20</v>
      </c>
      <c r="D139" s="114" t="s">
        <v>643</v>
      </c>
      <c r="E139" s="85" t="s">
        <v>644</v>
      </c>
      <c r="F139" s="44">
        <v>2</v>
      </c>
      <c r="G139" s="100" t="s">
        <v>645</v>
      </c>
      <c r="H139" s="44" t="s">
        <v>647</v>
      </c>
      <c r="I139" s="66">
        <v>33</v>
      </c>
      <c r="J139" s="66">
        <v>1000</v>
      </c>
      <c r="K139" s="11" t="s">
        <v>350</v>
      </c>
      <c r="L139" s="17"/>
      <c r="M139" s="44">
        <v>144</v>
      </c>
    </row>
    <row r="140" spans="1:13" x14ac:dyDescent="0.25">
      <c r="A140" s="104">
        <v>8</v>
      </c>
      <c r="B140" s="104">
        <v>17</v>
      </c>
      <c r="C140" s="104">
        <v>20</v>
      </c>
      <c r="D140" s="117" t="s">
        <v>648</v>
      </c>
      <c r="E140" s="104" t="s">
        <v>649</v>
      </c>
      <c r="F140" s="105">
        <v>5</v>
      </c>
      <c r="G140" s="105">
        <v>62</v>
      </c>
      <c r="H140" s="105" t="s">
        <v>650</v>
      </c>
      <c r="I140" s="106">
        <v>106</v>
      </c>
      <c r="J140" s="106">
        <v>5000</v>
      </c>
      <c r="K140" s="117" t="s">
        <v>651</v>
      </c>
      <c r="L140" s="107"/>
      <c r="M140" s="105">
        <v>464</v>
      </c>
    </row>
    <row r="141" spans="1:13" x14ac:dyDescent="0.25">
      <c r="A141" s="85">
        <v>8</v>
      </c>
      <c r="B141" s="85">
        <v>18</v>
      </c>
      <c r="C141" s="85">
        <v>20</v>
      </c>
      <c r="D141" s="114" t="s">
        <v>652</v>
      </c>
      <c r="E141" s="85" t="s">
        <v>653</v>
      </c>
      <c r="F141" s="44">
        <v>57</v>
      </c>
      <c r="G141" s="101" t="s">
        <v>654</v>
      </c>
      <c r="H141" s="44" t="s">
        <v>655</v>
      </c>
      <c r="I141" s="66">
        <v>25</v>
      </c>
      <c r="J141" s="66">
        <v>927</v>
      </c>
      <c r="K141" s="114" t="s">
        <v>656</v>
      </c>
      <c r="L141" s="17"/>
      <c r="M141" s="44">
        <v>76</v>
      </c>
    </row>
    <row r="142" spans="1:13" x14ac:dyDescent="0.25">
      <c r="A142" s="85">
        <v>8</v>
      </c>
      <c r="B142" s="85">
        <v>18</v>
      </c>
      <c r="C142" s="85">
        <v>20</v>
      </c>
      <c r="D142" s="114" t="s">
        <v>657</v>
      </c>
      <c r="E142" s="85" t="s">
        <v>658</v>
      </c>
      <c r="F142" s="44">
        <v>46</v>
      </c>
      <c r="G142" s="125" t="s">
        <v>659</v>
      </c>
      <c r="H142" s="44" t="s">
        <v>660</v>
      </c>
      <c r="I142" s="66">
        <v>57</v>
      </c>
      <c r="J142" s="66">
        <v>2500</v>
      </c>
      <c r="K142" s="114" t="s">
        <v>454</v>
      </c>
      <c r="L142" s="17"/>
      <c r="M142" s="44">
        <v>252</v>
      </c>
    </row>
    <row r="143" spans="1:13" x14ac:dyDescent="0.25">
      <c r="A143" s="85">
        <v>8</v>
      </c>
      <c r="B143" s="85">
        <v>18</v>
      </c>
      <c r="C143" s="85">
        <v>20</v>
      </c>
      <c r="D143" s="114" t="s">
        <v>661</v>
      </c>
      <c r="E143" s="85" t="s">
        <v>662</v>
      </c>
      <c r="F143" s="44">
        <v>48</v>
      </c>
      <c r="G143" s="44">
        <v>10</v>
      </c>
      <c r="H143" s="44" t="s">
        <v>663</v>
      </c>
      <c r="I143" s="66">
        <v>138</v>
      </c>
      <c r="J143" s="66">
        <v>2000</v>
      </c>
      <c r="K143" s="114" t="s">
        <v>261</v>
      </c>
      <c r="L143" s="17"/>
      <c r="M143" s="44">
        <v>600</v>
      </c>
    </row>
    <row r="144" spans="1:13" x14ac:dyDescent="0.25">
      <c r="A144" s="85">
        <v>8</v>
      </c>
      <c r="B144" s="85">
        <v>20</v>
      </c>
      <c r="C144" s="85">
        <v>20</v>
      </c>
      <c r="D144" s="114" t="s">
        <v>664</v>
      </c>
      <c r="E144" s="85" t="s">
        <v>665</v>
      </c>
      <c r="F144" s="44">
        <v>12</v>
      </c>
      <c r="G144" s="44">
        <v>28</v>
      </c>
      <c r="H144" s="44" t="s">
        <v>666</v>
      </c>
      <c r="I144" s="66">
        <v>764</v>
      </c>
      <c r="J144" s="66">
        <v>320000</v>
      </c>
      <c r="K144" s="114" t="s">
        <v>667</v>
      </c>
      <c r="L144" s="17"/>
      <c r="M144" s="44">
        <v>2732</v>
      </c>
    </row>
    <row r="145" spans="1:13" x14ac:dyDescent="0.25">
      <c r="A145" s="85">
        <v>8</v>
      </c>
      <c r="B145" s="85">
        <v>20</v>
      </c>
      <c r="C145" s="85">
        <v>20</v>
      </c>
      <c r="D145" s="114" t="s">
        <v>668</v>
      </c>
      <c r="E145" s="85" t="s">
        <v>669</v>
      </c>
      <c r="F145" s="44">
        <v>7</v>
      </c>
      <c r="G145" s="44">
        <v>1</v>
      </c>
      <c r="H145" s="44" t="s">
        <v>670</v>
      </c>
      <c r="I145" s="66">
        <v>203</v>
      </c>
      <c r="J145" s="66">
        <v>170000</v>
      </c>
      <c r="K145" s="114" t="s">
        <v>619</v>
      </c>
      <c r="L145" s="17"/>
      <c r="M145" s="44">
        <v>725</v>
      </c>
    </row>
    <row r="146" spans="1:13" x14ac:dyDescent="0.25">
      <c r="A146" s="85">
        <v>8</v>
      </c>
      <c r="B146" s="85">
        <v>20</v>
      </c>
      <c r="C146" s="85">
        <v>20</v>
      </c>
      <c r="D146" s="114" t="s">
        <v>671</v>
      </c>
      <c r="E146" s="85" t="s">
        <v>672</v>
      </c>
      <c r="F146" s="44">
        <v>8</v>
      </c>
      <c r="G146" s="44" t="s">
        <v>673</v>
      </c>
      <c r="H146" s="44" t="s">
        <v>674</v>
      </c>
      <c r="I146" s="66">
        <v>51</v>
      </c>
      <c r="J146" s="66">
        <v>8000</v>
      </c>
      <c r="K146" s="114" t="s">
        <v>675</v>
      </c>
      <c r="L146" s="17"/>
      <c r="M146" s="44">
        <v>224</v>
      </c>
    </row>
    <row r="147" spans="1:13" s="89" customFormat="1" ht="14.25" customHeight="1" x14ac:dyDescent="0.25">
      <c r="A147" s="85">
        <v>8</v>
      </c>
      <c r="B147" s="85">
        <v>20</v>
      </c>
      <c r="C147" s="85">
        <v>20</v>
      </c>
      <c r="D147" s="114" t="s">
        <v>676</v>
      </c>
      <c r="E147" s="85" t="s">
        <v>677</v>
      </c>
      <c r="F147" s="86">
        <v>9</v>
      </c>
      <c r="G147" s="126" t="s">
        <v>678</v>
      </c>
      <c r="H147" s="86" t="s">
        <v>679</v>
      </c>
      <c r="I147" s="88">
        <v>36</v>
      </c>
      <c r="J147" s="88">
        <v>1300</v>
      </c>
      <c r="K147" s="114" t="s">
        <v>680</v>
      </c>
      <c r="L147" s="85"/>
      <c r="M147" s="86">
        <v>160</v>
      </c>
    </row>
    <row r="148" spans="1:13" x14ac:dyDescent="0.25">
      <c r="A148" s="85">
        <v>8</v>
      </c>
      <c r="B148" s="85">
        <v>21</v>
      </c>
      <c r="C148" s="85">
        <v>20</v>
      </c>
      <c r="D148" s="114" t="s">
        <v>681</v>
      </c>
      <c r="E148" s="85" t="s">
        <v>682</v>
      </c>
      <c r="F148" s="44">
        <v>10</v>
      </c>
      <c r="G148" s="44" t="s">
        <v>683</v>
      </c>
      <c r="H148" s="44" t="s">
        <v>684</v>
      </c>
      <c r="I148" s="66">
        <v>270</v>
      </c>
      <c r="J148" s="66">
        <v>90000</v>
      </c>
      <c r="K148" s="114" t="s">
        <v>685</v>
      </c>
      <c r="L148" s="17"/>
      <c r="M148" s="44">
        <v>2300</v>
      </c>
    </row>
    <row r="149" spans="1:13" x14ac:dyDescent="0.25">
      <c r="A149" s="85">
        <v>8</v>
      </c>
      <c r="B149" s="85">
        <v>21</v>
      </c>
      <c r="C149" s="85">
        <v>20</v>
      </c>
      <c r="D149" s="114" t="s">
        <v>686</v>
      </c>
      <c r="E149" s="85" t="s">
        <v>687</v>
      </c>
      <c r="F149" s="44">
        <v>18</v>
      </c>
      <c r="G149" s="44">
        <v>35</v>
      </c>
      <c r="H149" s="44" t="s">
        <v>688</v>
      </c>
      <c r="I149" s="66">
        <v>935</v>
      </c>
      <c r="J149" s="66">
        <v>200000</v>
      </c>
      <c r="K149" s="114" t="s">
        <v>630</v>
      </c>
      <c r="L149" s="17"/>
      <c r="M149" s="44">
        <v>3340</v>
      </c>
    </row>
    <row r="150" spans="1:13" x14ac:dyDescent="0.25">
      <c r="A150" s="85">
        <v>8</v>
      </c>
      <c r="B150" s="85">
        <v>26</v>
      </c>
      <c r="C150" s="85">
        <v>20</v>
      </c>
      <c r="D150" s="114" t="s">
        <v>689</v>
      </c>
      <c r="E150" s="85" t="s">
        <v>690</v>
      </c>
      <c r="F150" s="44">
        <v>17</v>
      </c>
      <c r="G150" s="100" t="s">
        <v>728</v>
      </c>
      <c r="H150" s="44" t="s">
        <v>691</v>
      </c>
      <c r="I150" s="66">
        <v>97</v>
      </c>
      <c r="J150" s="66">
        <v>3000</v>
      </c>
      <c r="K150" s="114" t="s">
        <v>692</v>
      </c>
      <c r="L150" s="17"/>
      <c r="M150" s="44">
        <v>294</v>
      </c>
    </row>
    <row r="151" spans="1:13" x14ac:dyDescent="0.25">
      <c r="A151" s="85">
        <v>8</v>
      </c>
      <c r="B151" s="85">
        <v>26</v>
      </c>
      <c r="C151" s="85">
        <v>20</v>
      </c>
      <c r="D151" s="114" t="s">
        <v>693</v>
      </c>
      <c r="E151" s="85" t="s">
        <v>694</v>
      </c>
      <c r="F151" s="44">
        <v>31</v>
      </c>
      <c r="G151" s="44">
        <v>12</v>
      </c>
      <c r="H151" s="44" t="s">
        <v>695</v>
      </c>
      <c r="I151" s="66">
        <v>88</v>
      </c>
      <c r="J151" s="66">
        <v>75000</v>
      </c>
      <c r="K151" s="114" t="s">
        <v>168</v>
      </c>
      <c r="L151" s="17"/>
      <c r="M151" s="44">
        <v>384</v>
      </c>
    </row>
    <row r="152" spans="1:13" x14ac:dyDescent="0.25">
      <c r="A152" s="85">
        <v>8</v>
      </c>
      <c r="B152" s="85">
        <v>27</v>
      </c>
      <c r="C152" s="85">
        <v>20</v>
      </c>
      <c r="D152" s="114" t="s">
        <v>696</v>
      </c>
      <c r="E152" s="85" t="s">
        <v>697</v>
      </c>
      <c r="F152" s="44">
        <v>10</v>
      </c>
      <c r="G152" s="44" t="s">
        <v>698</v>
      </c>
      <c r="H152" s="44" t="s">
        <v>699</v>
      </c>
      <c r="I152" s="66">
        <v>421</v>
      </c>
      <c r="J152" s="66">
        <v>200000</v>
      </c>
      <c r="K152" s="114" t="s">
        <v>619</v>
      </c>
      <c r="L152" s="17"/>
      <c r="M152" s="44">
        <v>1504</v>
      </c>
    </row>
    <row r="153" spans="1:13" ht="30" x14ac:dyDescent="0.25">
      <c r="A153" s="85">
        <v>8</v>
      </c>
      <c r="B153" s="85">
        <v>27</v>
      </c>
      <c r="C153" s="85">
        <v>20</v>
      </c>
      <c r="D153" s="114" t="s">
        <v>700</v>
      </c>
      <c r="E153" s="85" t="s">
        <v>701</v>
      </c>
      <c r="F153" s="44">
        <v>31</v>
      </c>
      <c r="G153" s="44">
        <v>17</v>
      </c>
      <c r="H153" s="44" t="s">
        <v>702</v>
      </c>
      <c r="I153" s="66">
        <v>228</v>
      </c>
      <c r="J153" s="66">
        <v>100000</v>
      </c>
      <c r="K153" s="114" t="s">
        <v>703</v>
      </c>
      <c r="L153" s="17"/>
      <c r="M153" s="44">
        <v>816</v>
      </c>
    </row>
    <row r="154" spans="1:13" ht="30" x14ac:dyDescent="0.25">
      <c r="A154" s="85">
        <v>8</v>
      </c>
      <c r="B154" s="85">
        <v>27</v>
      </c>
      <c r="C154" s="85">
        <v>20</v>
      </c>
      <c r="D154" s="114" t="s">
        <v>704</v>
      </c>
      <c r="E154" s="85" t="s">
        <v>705</v>
      </c>
      <c r="F154" s="44">
        <v>7</v>
      </c>
      <c r="G154" s="44" t="s">
        <v>547</v>
      </c>
      <c r="H154" s="44" t="s">
        <v>706</v>
      </c>
      <c r="I154" s="66">
        <v>60</v>
      </c>
      <c r="J154" s="66">
        <v>20000</v>
      </c>
      <c r="K154" s="114" t="s">
        <v>34</v>
      </c>
      <c r="L154" s="17"/>
      <c r="M154" s="44"/>
    </row>
    <row r="155" spans="1:13" ht="30" x14ac:dyDescent="0.25">
      <c r="A155" s="85">
        <v>8</v>
      </c>
      <c r="B155" s="85">
        <v>27</v>
      </c>
      <c r="C155" s="85">
        <v>20</v>
      </c>
      <c r="D155" s="114" t="s">
        <v>707</v>
      </c>
      <c r="E155" s="85" t="s">
        <v>708</v>
      </c>
      <c r="F155" s="44">
        <v>9</v>
      </c>
      <c r="G155" s="44" t="s">
        <v>709</v>
      </c>
      <c r="H155" s="44" t="s">
        <v>710</v>
      </c>
      <c r="I155" s="66">
        <v>26</v>
      </c>
      <c r="J155" s="66">
        <v>15000</v>
      </c>
      <c r="K155" s="114" t="s">
        <v>155</v>
      </c>
      <c r="L155" s="17"/>
      <c r="M155" s="44">
        <v>96</v>
      </c>
    </row>
    <row r="156" spans="1:13" ht="30" x14ac:dyDescent="0.25">
      <c r="A156" s="85">
        <v>8</v>
      </c>
      <c r="B156" s="85">
        <v>27</v>
      </c>
      <c r="C156" s="85">
        <v>20</v>
      </c>
      <c r="D156" s="114" t="s">
        <v>711</v>
      </c>
      <c r="E156" s="85" t="s">
        <v>712</v>
      </c>
      <c r="F156" s="44">
        <v>9</v>
      </c>
      <c r="G156" s="44" t="s">
        <v>713</v>
      </c>
      <c r="H156" s="44" t="s">
        <v>714</v>
      </c>
      <c r="I156" s="66">
        <v>26</v>
      </c>
      <c r="J156" s="66">
        <v>14000</v>
      </c>
      <c r="K156" s="114" t="s">
        <v>155</v>
      </c>
      <c r="L156" s="17"/>
      <c r="M156" s="44">
        <v>96</v>
      </c>
    </row>
    <row r="157" spans="1:13" x14ac:dyDescent="0.25">
      <c r="A157" s="85">
        <v>8</v>
      </c>
      <c r="B157" s="85">
        <v>27</v>
      </c>
      <c r="C157" s="85">
        <v>20</v>
      </c>
      <c r="D157" s="114" t="s">
        <v>715</v>
      </c>
      <c r="E157" s="85" t="s">
        <v>716</v>
      </c>
      <c r="F157" s="44">
        <v>55</v>
      </c>
      <c r="G157" s="44">
        <v>12</v>
      </c>
      <c r="H157" s="44" t="s">
        <v>717</v>
      </c>
      <c r="I157" s="66">
        <v>441</v>
      </c>
      <c r="J157" s="66">
        <v>126378</v>
      </c>
      <c r="K157" s="114" t="s">
        <v>330</v>
      </c>
      <c r="L157" s="17"/>
      <c r="M157" s="44">
        <v>1920</v>
      </c>
    </row>
    <row r="158" spans="1:13" x14ac:dyDescent="0.25">
      <c r="A158" s="85">
        <v>8</v>
      </c>
      <c r="B158" s="85">
        <v>28</v>
      </c>
      <c r="C158" s="85">
        <v>20</v>
      </c>
      <c r="D158" s="114" t="s">
        <v>718</v>
      </c>
      <c r="E158" s="85" t="s">
        <v>719</v>
      </c>
      <c r="F158" s="44">
        <v>36</v>
      </c>
      <c r="G158" s="44">
        <v>6</v>
      </c>
      <c r="H158" s="44" t="s">
        <v>720</v>
      </c>
      <c r="I158" s="66">
        <v>204</v>
      </c>
      <c r="J158" s="66">
        <v>68000</v>
      </c>
      <c r="K158" s="114" t="s">
        <v>172</v>
      </c>
      <c r="L158" s="17"/>
      <c r="M158" s="44"/>
    </row>
    <row r="159" spans="1:13" ht="30" x14ac:dyDescent="0.25">
      <c r="A159" s="85">
        <v>8</v>
      </c>
      <c r="B159" s="85">
        <v>28</v>
      </c>
      <c r="C159" s="85">
        <v>20</v>
      </c>
      <c r="D159" s="114" t="s">
        <v>721</v>
      </c>
      <c r="E159" s="85" t="s">
        <v>722</v>
      </c>
      <c r="F159" s="44" t="s">
        <v>365</v>
      </c>
      <c r="G159" s="44">
        <v>4</v>
      </c>
      <c r="H159" s="44" t="s">
        <v>723</v>
      </c>
      <c r="I159" s="66">
        <v>25</v>
      </c>
      <c r="J159" s="66">
        <v>5000</v>
      </c>
      <c r="K159" s="114" t="s">
        <v>724</v>
      </c>
      <c r="L159" s="17"/>
      <c r="M159" s="44">
        <v>1152</v>
      </c>
    </row>
    <row r="160" spans="1:13" s="7" customFormat="1" x14ac:dyDescent="0.25">
      <c r="A160" s="85">
        <v>8</v>
      </c>
      <c r="B160" s="85">
        <v>28</v>
      </c>
      <c r="C160" s="85">
        <v>20</v>
      </c>
      <c r="D160" s="114" t="s">
        <v>734</v>
      </c>
      <c r="E160" s="85" t="s">
        <v>735</v>
      </c>
      <c r="F160" s="44">
        <v>60</v>
      </c>
      <c r="G160" s="44">
        <v>15</v>
      </c>
      <c r="H160" s="44" t="s">
        <v>727</v>
      </c>
      <c r="I160" s="66">
        <v>264</v>
      </c>
      <c r="J160" s="66">
        <v>50000</v>
      </c>
      <c r="K160" s="114" t="s">
        <v>168</v>
      </c>
      <c r="L160" s="17"/>
      <c r="M160" s="44">
        <v>1152</v>
      </c>
    </row>
    <row r="161" spans="1:13" x14ac:dyDescent="0.25">
      <c r="A161" s="85">
        <v>8</v>
      </c>
      <c r="B161" s="85">
        <v>31</v>
      </c>
      <c r="C161" s="85">
        <v>20</v>
      </c>
      <c r="D161" s="114" t="s">
        <v>725</v>
      </c>
      <c r="E161" s="85" t="s">
        <v>726</v>
      </c>
      <c r="F161" s="44">
        <v>30</v>
      </c>
      <c r="G161" s="44">
        <v>12</v>
      </c>
      <c r="H161" s="44" t="s">
        <v>732</v>
      </c>
      <c r="I161" s="66">
        <v>55</v>
      </c>
      <c r="J161" s="66">
        <v>7000</v>
      </c>
      <c r="K161" s="114" t="s">
        <v>330</v>
      </c>
      <c r="L161" s="17"/>
      <c r="M161" s="44">
        <v>240</v>
      </c>
    </row>
    <row r="162" spans="1:13" x14ac:dyDescent="0.25">
      <c r="A162" s="85">
        <v>9</v>
      </c>
      <c r="B162" s="85">
        <v>4</v>
      </c>
      <c r="C162" s="85">
        <v>20</v>
      </c>
      <c r="D162" s="114" t="s">
        <v>729</v>
      </c>
      <c r="E162" s="85" t="s">
        <v>730</v>
      </c>
      <c r="F162" s="44">
        <v>25</v>
      </c>
      <c r="G162" s="44" t="s">
        <v>731</v>
      </c>
      <c r="H162" s="44" t="s">
        <v>733</v>
      </c>
      <c r="I162" s="66">
        <v>324</v>
      </c>
      <c r="J162" s="66">
        <v>60000</v>
      </c>
      <c r="K162" s="114" t="s">
        <v>330</v>
      </c>
      <c r="L162" s="17"/>
      <c r="M162" s="44">
        <v>240</v>
      </c>
    </row>
    <row r="163" spans="1:13" x14ac:dyDescent="0.25">
      <c r="A163" s="85">
        <v>9</v>
      </c>
      <c r="B163" s="85">
        <v>8</v>
      </c>
      <c r="C163" s="85">
        <v>20</v>
      </c>
      <c r="D163" s="114" t="s">
        <v>736</v>
      </c>
      <c r="E163" s="85" t="s">
        <v>737</v>
      </c>
      <c r="F163" s="44">
        <v>18</v>
      </c>
      <c r="G163" s="44" t="s">
        <v>738</v>
      </c>
      <c r="H163" s="44" t="s">
        <v>739</v>
      </c>
      <c r="I163" s="66">
        <v>25</v>
      </c>
      <c r="J163" s="66">
        <v>2500</v>
      </c>
      <c r="K163" s="114" t="s">
        <v>24</v>
      </c>
      <c r="L163" s="17"/>
      <c r="M163" s="44">
        <v>60</v>
      </c>
    </row>
    <row r="164" spans="1:13" x14ac:dyDescent="0.25">
      <c r="A164" s="85">
        <v>9</v>
      </c>
      <c r="B164" s="85">
        <v>8</v>
      </c>
      <c r="C164" s="85">
        <v>20</v>
      </c>
      <c r="D164" s="114" t="s">
        <v>434</v>
      </c>
      <c r="E164" s="85" t="s">
        <v>740</v>
      </c>
      <c r="F164" s="44">
        <v>9</v>
      </c>
      <c r="G164" s="44">
        <v>12</v>
      </c>
      <c r="H164" s="44" t="s">
        <v>741</v>
      </c>
      <c r="I164" s="66">
        <v>90</v>
      </c>
      <c r="J164" s="66">
        <v>30000</v>
      </c>
      <c r="K164" s="114" t="s">
        <v>742</v>
      </c>
      <c r="L164" s="17"/>
      <c r="M164" s="44">
        <v>184</v>
      </c>
    </row>
    <row r="165" spans="1:13" x14ac:dyDescent="0.25">
      <c r="A165" s="85">
        <v>9</v>
      </c>
      <c r="B165" s="85">
        <v>8</v>
      </c>
      <c r="C165" s="85">
        <v>20</v>
      </c>
      <c r="D165" s="114" t="s">
        <v>743</v>
      </c>
      <c r="E165" s="85" t="s">
        <v>744</v>
      </c>
      <c r="F165" s="44">
        <v>49</v>
      </c>
      <c r="G165" s="44">
        <v>5</v>
      </c>
      <c r="H165" s="44" t="s">
        <v>745</v>
      </c>
      <c r="I165" s="66">
        <v>22</v>
      </c>
      <c r="J165" s="66">
        <v>2699</v>
      </c>
      <c r="K165" s="114" t="s">
        <v>380</v>
      </c>
      <c r="L165" s="17"/>
      <c r="M165" s="44">
        <v>80</v>
      </c>
    </row>
    <row r="166" spans="1:13" ht="30" x14ac:dyDescent="0.25">
      <c r="A166" s="85">
        <v>9</v>
      </c>
      <c r="B166" s="85">
        <v>8</v>
      </c>
      <c r="C166" s="85">
        <v>20</v>
      </c>
      <c r="D166" s="114" t="s">
        <v>746</v>
      </c>
      <c r="E166" s="85" t="s">
        <v>747</v>
      </c>
      <c r="F166" s="44">
        <v>5</v>
      </c>
      <c r="G166" s="44" t="s">
        <v>748</v>
      </c>
      <c r="H166" s="44" t="s">
        <v>749</v>
      </c>
      <c r="I166" s="66">
        <v>92</v>
      </c>
      <c r="J166" s="66">
        <v>3500</v>
      </c>
      <c r="K166" s="114" t="s">
        <v>380</v>
      </c>
      <c r="L166" s="17"/>
      <c r="M166" s="44">
        <v>400</v>
      </c>
    </row>
    <row r="167" spans="1:13" x14ac:dyDescent="0.25">
      <c r="A167" s="85">
        <v>9</v>
      </c>
      <c r="B167" s="85">
        <v>8</v>
      </c>
      <c r="C167" s="85">
        <v>20</v>
      </c>
      <c r="D167" s="114" t="s">
        <v>446</v>
      </c>
      <c r="E167" s="85" t="s">
        <v>750</v>
      </c>
      <c r="F167" s="44">
        <v>9</v>
      </c>
      <c r="G167" s="44" t="s">
        <v>751</v>
      </c>
      <c r="H167" s="44" t="s">
        <v>752</v>
      </c>
      <c r="I167" s="66">
        <v>305</v>
      </c>
      <c r="J167" s="66">
        <v>125000</v>
      </c>
      <c r="K167" s="114" t="s">
        <v>630</v>
      </c>
      <c r="L167" s="17"/>
      <c r="M167" s="44">
        <v>1092</v>
      </c>
    </row>
    <row r="168" spans="1:13" x14ac:dyDescent="0.25">
      <c r="A168" s="85">
        <v>9</v>
      </c>
      <c r="B168" s="85">
        <v>9</v>
      </c>
      <c r="C168" s="85">
        <v>20</v>
      </c>
      <c r="D168" s="114" t="s">
        <v>301</v>
      </c>
      <c r="E168" s="85" t="s">
        <v>753</v>
      </c>
      <c r="F168" s="44">
        <v>51</v>
      </c>
      <c r="G168" s="44">
        <v>9</v>
      </c>
      <c r="H168" s="44" t="s">
        <v>754</v>
      </c>
      <c r="I168" s="66">
        <v>77</v>
      </c>
      <c r="J168" s="66">
        <v>6000</v>
      </c>
      <c r="K168" s="114" t="s">
        <v>168</v>
      </c>
      <c r="L168" s="17"/>
      <c r="M168" s="44">
        <v>336</v>
      </c>
    </row>
    <row r="169" spans="1:13" x14ac:dyDescent="0.25">
      <c r="A169" s="85">
        <v>9</v>
      </c>
      <c r="B169" s="85">
        <v>9</v>
      </c>
      <c r="C169" s="85">
        <v>20</v>
      </c>
      <c r="D169" s="114" t="s">
        <v>755</v>
      </c>
      <c r="E169" s="85" t="s">
        <v>756</v>
      </c>
      <c r="F169" s="44">
        <v>57</v>
      </c>
      <c r="G169" s="100" t="s">
        <v>757</v>
      </c>
      <c r="H169" s="44" t="s">
        <v>758</v>
      </c>
      <c r="I169" s="66">
        <v>54</v>
      </c>
      <c r="J169" s="66">
        <v>5000</v>
      </c>
      <c r="K169" s="114" t="s">
        <v>759</v>
      </c>
      <c r="L169" s="17"/>
      <c r="M169" s="44">
        <v>238</v>
      </c>
    </row>
    <row r="170" spans="1:13" x14ac:dyDescent="0.25">
      <c r="A170" s="85">
        <v>9</v>
      </c>
      <c r="B170" s="85">
        <v>11</v>
      </c>
      <c r="C170" s="85">
        <v>20</v>
      </c>
      <c r="D170" s="114" t="s">
        <v>760</v>
      </c>
      <c r="E170" s="85" t="s">
        <v>761</v>
      </c>
      <c r="F170" s="44">
        <v>7</v>
      </c>
      <c r="G170" s="44">
        <v>1</v>
      </c>
      <c r="H170" s="44" t="s">
        <v>762</v>
      </c>
      <c r="I170" s="66">
        <v>188</v>
      </c>
      <c r="J170" s="66">
        <v>30000</v>
      </c>
      <c r="K170" s="114" t="s">
        <v>155</v>
      </c>
      <c r="L170" s="17"/>
      <c r="M170" s="44">
        <v>672</v>
      </c>
    </row>
    <row r="171" spans="1:13" x14ac:dyDescent="0.25">
      <c r="A171" s="85">
        <v>9</v>
      </c>
      <c r="B171" s="85">
        <v>11</v>
      </c>
      <c r="C171" s="85">
        <v>20</v>
      </c>
      <c r="D171" s="114" t="s">
        <v>763</v>
      </c>
      <c r="E171" s="85" t="s">
        <v>764</v>
      </c>
      <c r="F171" s="44">
        <v>48</v>
      </c>
      <c r="G171" s="44" t="s">
        <v>765</v>
      </c>
      <c r="H171" s="44" t="s">
        <v>766</v>
      </c>
      <c r="I171" s="66">
        <v>126</v>
      </c>
      <c r="J171" s="66">
        <v>24000</v>
      </c>
      <c r="K171" s="114" t="s">
        <v>334</v>
      </c>
      <c r="L171" s="17"/>
      <c r="M171" s="44">
        <v>420</v>
      </c>
    </row>
    <row r="172" spans="1:13" x14ac:dyDescent="0.25">
      <c r="A172" s="85">
        <v>9</v>
      </c>
      <c r="B172" s="85">
        <v>11</v>
      </c>
      <c r="C172" s="85">
        <v>20</v>
      </c>
      <c r="D172" s="114" t="s">
        <v>767</v>
      </c>
      <c r="E172" s="85" t="s">
        <v>768</v>
      </c>
      <c r="F172" s="44">
        <v>4</v>
      </c>
      <c r="G172" s="44" t="s">
        <v>769</v>
      </c>
      <c r="H172" s="44" t="s">
        <v>770</v>
      </c>
      <c r="I172" s="66">
        <v>46</v>
      </c>
      <c r="J172" s="66">
        <v>3500</v>
      </c>
      <c r="K172" s="114" t="s">
        <v>380</v>
      </c>
      <c r="L172" s="17"/>
      <c r="M172" s="44">
        <v>200</v>
      </c>
    </row>
    <row r="173" spans="1:13" x14ac:dyDescent="0.25">
      <c r="A173" s="85">
        <v>9</v>
      </c>
      <c r="B173" s="85">
        <v>11</v>
      </c>
      <c r="C173" s="85">
        <v>20</v>
      </c>
      <c r="D173" s="114" t="s">
        <v>771</v>
      </c>
      <c r="E173" s="85" t="s">
        <v>772</v>
      </c>
      <c r="F173" s="44" t="s">
        <v>365</v>
      </c>
      <c r="G173" s="44" t="s">
        <v>773</v>
      </c>
      <c r="H173" s="44" t="s">
        <v>774</v>
      </c>
      <c r="I173" s="66">
        <v>33</v>
      </c>
      <c r="J173" s="66">
        <v>6200</v>
      </c>
      <c r="K173" s="114" t="s">
        <v>350</v>
      </c>
      <c r="L173" s="17"/>
      <c r="M173" s="44">
        <v>144</v>
      </c>
    </row>
    <row r="174" spans="1:13" ht="30" x14ac:dyDescent="0.25">
      <c r="A174" s="85">
        <v>9</v>
      </c>
      <c r="B174" s="85">
        <v>14</v>
      </c>
      <c r="C174" s="85">
        <v>20</v>
      </c>
      <c r="D174" s="114" t="s">
        <v>775</v>
      </c>
      <c r="E174" s="85" t="s">
        <v>776</v>
      </c>
      <c r="F174" s="44">
        <v>52</v>
      </c>
      <c r="G174" s="44">
        <v>0</v>
      </c>
      <c r="H174" s="44" t="s">
        <v>777</v>
      </c>
      <c r="I174" s="66">
        <v>75</v>
      </c>
      <c r="J174" s="66">
        <v>25000</v>
      </c>
      <c r="K174" s="114" t="s">
        <v>778</v>
      </c>
      <c r="L174" s="17"/>
      <c r="M174" s="44"/>
    </row>
    <row r="175" spans="1:13" x14ac:dyDescent="0.25">
      <c r="A175" s="85">
        <v>9</v>
      </c>
      <c r="B175" s="85">
        <v>15</v>
      </c>
      <c r="C175" s="85">
        <v>20</v>
      </c>
      <c r="D175" s="114" t="s">
        <v>743</v>
      </c>
      <c r="E175" s="85" t="s">
        <v>744</v>
      </c>
      <c r="F175" s="44">
        <v>49</v>
      </c>
      <c r="G175" s="44">
        <v>5</v>
      </c>
      <c r="H175" s="44" t="s">
        <v>779</v>
      </c>
      <c r="I175" s="66">
        <v>198</v>
      </c>
      <c r="J175" s="66">
        <v>65000</v>
      </c>
      <c r="K175" s="114" t="s">
        <v>780</v>
      </c>
      <c r="L175" s="17"/>
      <c r="M175" s="44">
        <v>864</v>
      </c>
    </row>
    <row r="176" spans="1:13" x14ac:dyDescent="0.25">
      <c r="A176" s="85">
        <v>9</v>
      </c>
      <c r="B176" s="85">
        <v>17</v>
      </c>
      <c r="C176" s="85">
        <v>20</v>
      </c>
      <c r="D176" s="114" t="s">
        <v>781</v>
      </c>
      <c r="E176" s="85" t="s">
        <v>782</v>
      </c>
      <c r="F176" s="44">
        <v>7</v>
      </c>
      <c r="G176" s="100" t="s">
        <v>783</v>
      </c>
      <c r="H176" s="44" t="s">
        <v>784</v>
      </c>
      <c r="I176" s="66">
        <v>1594</v>
      </c>
      <c r="J176" s="66">
        <v>1400000</v>
      </c>
      <c r="K176" s="114" t="s">
        <v>785</v>
      </c>
      <c r="L176" s="17"/>
      <c r="M176" s="44">
        <v>5694</v>
      </c>
    </row>
    <row r="177" spans="1:13" x14ac:dyDescent="0.25">
      <c r="A177" s="85">
        <v>9</v>
      </c>
      <c r="B177" s="85">
        <v>21</v>
      </c>
      <c r="C177" s="85">
        <v>20</v>
      </c>
      <c r="D177" s="114" t="s">
        <v>786</v>
      </c>
      <c r="E177" s="85" t="s">
        <v>787</v>
      </c>
      <c r="F177" s="44">
        <v>23</v>
      </c>
      <c r="G177" s="44">
        <v>0</v>
      </c>
      <c r="H177" s="44" t="s">
        <v>788</v>
      </c>
      <c r="I177" s="66">
        <v>25</v>
      </c>
      <c r="J177" s="66">
        <v>2500</v>
      </c>
      <c r="K177" s="114" t="s">
        <v>24</v>
      </c>
      <c r="L177" s="17"/>
      <c r="M177" s="44">
        <v>75</v>
      </c>
    </row>
    <row r="178" spans="1:13" ht="30" x14ac:dyDescent="0.25">
      <c r="A178" s="85">
        <v>9</v>
      </c>
      <c r="B178" s="85">
        <v>21</v>
      </c>
      <c r="C178" s="85">
        <v>20</v>
      </c>
      <c r="D178" s="114" t="s">
        <v>789</v>
      </c>
      <c r="E178" s="85" t="s">
        <v>790</v>
      </c>
      <c r="F178" s="44">
        <v>47</v>
      </c>
      <c r="G178" s="44">
        <v>20</v>
      </c>
      <c r="H178" s="44" t="s">
        <v>791</v>
      </c>
      <c r="I178" s="66">
        <v>55</v>
      </c>
      <c r="J178" s="66">
        <v>2500</v>
      </c>
      <c r="K178" s="114" t="s">
        <v>380</v>
      </c>
      <c r="L178" s="17"/>
      <c r="M178" s="44">
        <v>240</v>
      </c>
    </row>
    <row r="179" spans="1:13" x14ac:dyDescent="0.25">
      <c r="A179" s="85">
        <v>9</v>
      </c>
      <c r="B179" s="85">
        <v>22</v>
      </c>
      <c r="C179" s="85">
        <v>20</v>
      </c>
      <c r="D179" s="114" t="s">
        <v>218</v>
      </c>
      <c r="E179" s="85" t="s">
        <v>792</v>
      </c>
      <c r="F179" s="44">
        <v>6</v>
      </c>
      <c r="G179" s="44" t="s">
        <v>220</v>
      </c>
      <c r="H179" s="44" t="s">
        <v>793</v>
      </c>
      <c r="I179" s="66">
        <v>92</v>
      </c>
      <c r="J179" s="66">
        <v>2000</v>
      </c>
      <c r="K179" s="114" t="s">
        <v>794</v>
      </c>
      <c r="L179" s="17"/>
      <c r="M179" s="44">
        <v>400</v>
      </c>
    </row>
    <row r="180" spans="1:13" x14ac:dyDescent="0.25">
      <c r="A180" s="85">
        <v>9</v>
      </c>
      <c r="B180" s="85">
        <v>22</v>
      </c>
      <c r="C180" s="85">
        <v>20</v>
      </c>
      <c r="D180" s="114" t="s">
        <v>86</v>
      </c>
      <c r="E180" s="85" t="s">
        <v>795</v>
      </c>
      <c r="F180" s="44">
        <v>6</v>
      </c>
      <c r="G180" s="44" t="s">
        <v>796</v>
      </c>
      <c r="H180" s="44" t="s">
        <v>797</v>
      </c>
      <c r="I180" s="66">
        <v>717</v>
      </c>
      <c r="J180" s="66">
        <v>500000</v>
      </c>
      <c r="K180" s="114" t="s">
        <v>619</v>
      </c>
      <c r="L180" s="17"/>
      <c r="M180" s="44">
        <v>2640</v>
      </c>
    </row>
    <row r="181" spans="1:13" ht="30" x14ac:dyDescent="0.25">
      <c r="A181" s="85">
        <v>9</v>
      </c>
      <c r="B181" s="85">
        <v>22</v>
      </c>
      <c r="C181" s="85">
        <v>20</v>
      </c>
      <c r="D181" s="114" t="s">
        <v>798</v>
      </c>
      <c r="E181" s="85" t="s">
        <v>799</v>
      </c>
      <c r="F181" s="44">
        <v>45</v>
      </c>
      <c r="G181" s="44" t="s">
        <v>177</v>
      </c>
      <c r="H181" s="44" t="s">
        <v>800</v>
      </c>
      <c r="I181" s="66">
        <v>66</v>
      </c>
      <c r="J181" s="66">
        <v>25000</v>
      </c>
      <c r="K181" s="114" t="s">
        <v>724</v>
      </c>
      <c r="L181" s="17"/>
      <c r="M181" s="44">
        <v>288</v>
      </c>
    </row>
    <row r="182" spans="1:13" x14ac:dyDescent="0.25">
      <c r="A182" s="85">
        <v>9</v>
      </c>
      <c r="B182" s="85">
        <v>23</v>
      </c>
      <c r="C182" s="85">
        <v>20</v>
      </c>
      <c r="D182" s="114" t="s">
        <v>801</v>
      </c>
      <c r="E182" s="85" t="s">
        <v>802</v>
      </c>
      <c r="F182" s="44">
        <v>32</v>
      </c>
      <c r="G182" s="44">
        <v>2</v>
      </c>
      <c r="H182" s="44" t="s">
        <v>803</v>
      </c>
      <c r="I182" s="66">
        <v>215</v>
      </c>
      <c r="J182" s="66">
        <v>150000</v>
      </c>
      <c r="K182" s="114" t="s">
        <v>334</v>
      </c>
      <c r="L182" s="17"/>
      <c r="M182" s="44">
        <v>768</v>
      </c>
    </row>
    <row r="183" spans="1:13" x14ac:dyDescent="0.25">
      <c r="A183" s="85">
        <v>9</v>
      </c>
      <c r="B183" s="85">
        <v>24</v>
      </c>
      <c r="C183" s="85">
        <v>20</v>
      </c>
      <c r="D183" s="114" t="s">
        <v>804</v>
      </c>
      <c r="E183" s="85" t="s">
        <v>805</v>
      </c>
      <c r="F183" s="44">
        <v>2</v>
      </c>
      <c r="G183" s="44" t="s">
        <v>806</v>
      </c>
      <c r="H183" s="44" t="s">
        <v>807</v>
      </c>
      <c r="I183" s="66">
        <v>55</v>
      </c>
      <c r="J183" s="66">
        <v>3200</v>
      </c>
      <c r="K183" s="114" t="s">
        <v>380</v>
      </c>
      <c r="L183" s="17"/>
      <c r="M183" s="44">
        <v>240</v>
      </c>
    </row>
    <row r="184" spans="1:13" ht="30" x14ac:dyDescent="0.25">
      <c r="A184" s="85">
        <v>9</v>
      </c>
      <c r="B184" s="85">
        <v>24</v>
      </c>
      <c r="C184" s="85">
        <v>20</v>
      </c>
      <c r="D184" s="114" t="s">
        <v>808</v>
      </c>
      <c r="E184" s="85" t="s">
        <v>809</v>
      </c>
      <c r="F184" s="44">
        <v>8</v>
      </c>
      <c r="G184" s="44">
        <v>15</v>
      </c>
      <c r="H184" s="44" t="s">
        <v>810</v>
      </c>
      <c r="I184" s="66">
        <v>84</v>
      </c>
      <c r="J184" s="66">
        <v>28000</v>
      </c>
      <c r="K184" s="114" t="s">
        <v>811</v>
      </c>
      <c r="L184" s="17"/>
      <c r="M184" s="44"/>
    </row>
    <row r="185" spans="1:13" x14ac:dyDescent="0.25">
      <c r="A185" s="85">
        <v>9</v>
      </c>
      <c r="B185" s="85">
        <v>24</v>
      </c>
      <c r="C185" s="85">
        <v>20</v>
      </c>
      <c r="D185" s="114" t="s">
        <v>812</v>
      </c>
      <c r="E185" s="85" t="s">
        <v>813</v>
      </c>
      <c r="F185" s="44">
        <v>43</v>
      </c>
      <c r="G185" s="44">
        <v>13</v>
      </c>
      <c r="H185" s="44" t="s">
        <v>814</v>
      </c>
      <c r="I185" s="66">
        <v>73</v>
      </c>
      <c r="J185" s="66"/>
      <c r="K185" s="114" t="s">
        <v>350</v>
      </c>
      <c r="L185" s="17"/>
      <c r="M185" s="44">
        <v>320</v>
      </c>
    </row>
    <row r="186" spans="1:13" ht="30" x14ac:dyDescent="0.25">
      <c r="A186" s="85">
        <v>9</v>
      </c>
      <c r="B186" s="85">
        <v>28</v>
      </c>
      <c r="C186" s="85">
        <v>20</v>
      </c>
      <c r="D186" s="114" t="s">
        <v>815</v>
      </c>
      <c r="E186" s="85" t="s">
        <v>816</v>
      </c>
      <c r="F186" s="44">
        <v>10</v>
      </c>
      <c r="G186" s="44" t="s">
        <v>817</v>
      </c>
      <c r="H186" s="44" t="s">
        <v>818</v>
      </c>
      <c r="I186" s="66">
        <v>448</v>
      </c>
      <c r="J186" s="66">
        <v>110000</v>
      </c>
      <c r="K186" s="114" t="s">
        <v>630</v>
      </c>
      <c r="L186" s="17"/>
      <c r="M186" s="44">
        <v>1600</v>
      </c>
    </row>
    <row r="187" spans="1:13" x14ac:dyDescent="0.25">
      <c r="A187" s="85">
        <v>9</v>
      </c>
      <c r="B187" s="85">
        <v>28</v>
      </c>
      <c r="C187" s="85">
        <v>20</v>
      </c>
      <c r="D187" s="114" t="s">
        <v>819</v>
      </c>
      <c r="E187" s="85" t="s">
        <v>820</v>
      </c>
      <c r="F187" s="44">
        <v>49</v>
      </c>
      <c r="G187" s="44">
        <v>271</v>
      </c>
      <c r="H187" s="44" t="s">
        <v>821</v>
      </c>
      <c r="I187" s="66">
        <v>255</v>
      </c>
      <c r="J187" s="66">
        <v>85000</v>
      </c>
      <c r="K187" s="114" t="s">
        <v>34</v>
      </c>
      <c r="L187" s="17"/>
      <c r="M187" s="44">
        <v>104</v>
      </c>
    </row>
    <row r="188" spans="1:13" ht="30" x14ac:dyDescent="0.25">
      <c r="A188" s="85">
        <v>9</v>
      </c>
      <c r="B188" s="85">
        <v>28</v>
      </c>
      <c r="C188" s="85">
        <v>20</v>
      </c>
      <c r="D188" s="114" t="s">
        <v>822</v>
      </c>
      <c r="E188" s="85" t="s">
        <v>823</v>
      </c>
      <c r="F188" s="44">
        <v>35</v>
      </c>
      <c r="G188" s="100" t="s">
        <v>824</v>
      </c>
      <c r="H188" s="44" t="s">
        <v>825</v>
      </c>
      <c r="I188" s="66">
        <v>126</v>
      </c>
      <c r="J188" s="66">
        <v>42000</v>
      </c>
      <c r="K188" s="114" t="s">
        <v>34</v>
      </c>
      <c r="L188" s="17"/>
      <c r="M188" s="44"/>
    </row>
    <row r="189" spans="1:13" x14ac:dyDescent="0.25">
      <c r="A189" s="85">
        <v>9</v>
      </c>
      <c r="B189" s="85">
        <v>29</v>
      </c>
      <c r="C189" s="85">
        <v>20</v>
      </c>
      <c r="D189" s="114" t="s">
        <v>826</v>
      </c>
      <c r="E189" s="85" t="s">
        <v>827</v>
      </c>
      <c r="F189" s="44">
        <v>19</v>
      </c>
      <c r="G189" s="44">
        <v>7</v>
      </c>
      <c r="H189" s="44" t="s">
        <v>828</v>
      </c>
      <c r="I189" s="66">
        <v>55</v>
      </c>
      <c r="J189" s="66">
        <v>5000</v>
      </c>
      <c r="K189" s="114" t="s">
        <v>350</v>
      </c>
      <c r="L189" s="17"/>
      <c r="M189" s="44"/>
    </row>
    <row r="190" spans="1:13" ht="30" x14ac:dyDescent="0.25">
      <c r="A190" s="85">
        <v>9</v>
      </c>
      <c r="B190" s="85">
        <v>29</v>
      </c>
      <c r="C190" s="85">
        <v>20</v>
      </c>
      <c r="D190" s="114" t="s">
        <v>829</v>
      </c>
      <c r="E190" s="85" t="s">
        <v>830</v>
      </c>
      <c r="F190" s="44">
        <v>46</v>
      </c>
      <c r="G190" s="125" t="s">
        <v>831</v>
      </c>
      <c r="H190" s="44" t="s">
        <v>832</v>
      </c>
      <c r="I190" s="66">
        <v>600</v>
      </c>
      <c r="J190" s="66">
        <v>200000</v>
      </c>
      <c r="K190" s="114" t="s">
        <v>833</v>
      </c>
      <c r="L190" s="17"/>
      <c r="M190" s="44"/>
    </row>
    <row r="191" spans="1:13" x14ac:dyDescent="0.25">
      <c r="A191" s="85">
        <v>9</v>
      </c>
      <c r="B191" s="85">
        <v>29</v>
      </c>
      <c r="C191" s="85">
        <v>20</v>
      </c>
      <c r="D191" s="114" t="s">
        <v>834</v>
      </c>
      <c r="E191" s="85" t="s">
        <v>835</v>
      </c>
      <c r="F191" s="44">
        <v>13</v>
      </c>
      <c r="G191" s="44" t="s">
        <v>836</v>
      </c>
      <c r="H191" s="44" t="s">
        <v>837</v>
      </c>
      <c r="I191" s="66">
        <v>952</v>
      </c>
      <c r="J191" s="66">
        <v>436500</v>
      </c>
      <c r="K191" s="114" t="s">
        <v>630</v>
      </c>
      <c r="L191" s="17"/>
      <c r="M191" s="44">
        <v>3400</v>
      </c>
    </row>
    <row r="192" spans="1:13" x14ac:dyDescent="0.25">
      <c r="A192" s="85">
        <v>9</v>
      </c>
      <c r="B192" s="85">
        <v>30</v>
      </c>
      <c r="C192" s="85">
        <v>20</v>
      </c>
      <c r="D192" s="114" t="s">
        <v>838</v>
      </c>
      <c r="E192" s="85" t="s">
        <v>839</v>
      </c>
      <c r="F192" s="44">
        <v>8</v>
      </c>
      <c r="G192" s="44" t="s">
        <v>840</v>
      </c>
      <c r="H192" s="44" t="s">
        <v>841</v>
      </c>
      <c r="I192" s="66">
        <v>165</v>
      </c>
      <c r="J192" s="66">
        <v>5000</v>
      </c>
      <c r="K192" s="114" t="s">
        <v>842</v>
      </c>
      <c r="L192" s="17"/>
      <c r="M192" s="44">
        <v>720</v>
      </c>
    </row>
    <row r="193" spans="1:14" x14ac:dyDescent="0.25">
      <c r="A193" s="85">
        <v>9</v>
      </c>
      <c r="B193" s="85">
        <v>30</v>
      </c>
      <c r="C193" s="85">
        <v>20</v>
      </c>
      <c r="D193" s="114" t="s">
        <v>843</v>
      </c>
      <c r="E193" s="85" t="s">
        <v>844</v>
      </c>
      <c r="F193" s="44">
        <v>57</v>
      </c>
      <c r="G193" s="101" t="s">
        <v>849</v>
      </c>
      <c r="H193" s="44" t="s">
        <v>845</v>
      </c>
      <c r="I193" s="66">
        <v>112</v>
      </c>
      <c r="J193" s="66">
        <v>26400</v>
      </c>
      <c r="K193" s="114" t="s">
        <v>155</v>
      </c>
      <c r="L193" s="17"/>
      <c r="M193" s="44">
        <v>400</v>
      </c>
    </row>
    <row r="194" spans="1:14" x14ac:dyDescent="0.25">
      <c r="A194" s="85">
        <v>10</v>
      </c>
      <c r="B194" s="85">
        <v>5</v>
      </c>
      <c r="C194" s="85">
        <v>20</v>
      </c>
      <c r="D194" s="114" t="s">
        <v>846</v>
      </c>
      <c r="E194" s="85" t="s">
        <v>847</v>
      </c>
      <c r="F194" s="44">
        <v>13</v>
      </c>
      <c r="G194" s="44" t="s">
        <v>848</v>
      </c>
      <c r="H194" s="44" t="s">
        <v>850</v>
      </c>
      <c r="I194" s="66">
        <v>25</v>
      </c>
      <c r="J194" s="66">
        <v>2000</v>
      </c>
      <c r="K194" s="114" t="s">
        <v>380</v>
      </c>
      <c r="L194" s="17"/>
      <c r="M194" s="44">
        <v>80</v>
      </c>
    </row>
    <row r="195" spans="1:14" x14ac:dyDescent="0.25">
      <c r="A195" s="85">
        <v>10</v>
      </c>
      <c r="B195" s="85">
        <v>5</v>
      </c>
      <c r="C195" s="85">
        <v>20</v>
      </c>
      <c r="D195" s="114" t="s">
        <v>851</v>
      </c>
      <c r="E195" s="99" t="s">
        <v>852</v>
      </c>
      <c r="F195" s="44">
        <v>13</v>
      </c>
      <c r="G195" s="44">
        <v>44</v>
      </c>
      <c r="H195" s="44" t="s">
        <v>853</v>
      </c>
      <c r="I195" s="66">
        <v>147</v>
      </c>
      <c r="J195" s="66">
        <v>500</v>
      </c>
      <c r="K195" s="114" t="s">
        <v>854</v>
      </c>
      <c r="L195" s="17"/>
      <c r="M195" s="44">
        <v>640</v>
      </c>
    </row>
    <row r="196" spans="1:14" x14ac:dyDescent="0.25">
      <c r="A196" s="85">
        <v>10</v>
      </c>
      <c r="B196" s="85">
        <v>7</v>
      </c>
      <c r="C196" s="85">
        <v>20</v>
      </c>
      <c r="D196" s="114" t="s">
        <v>855</v>
      </c>
      <c r="E196" s="85" t="s">
        <v>856</v>
      </c>
      <c r="F196" s="44" t="s">
        <v>365</v>
      </c>
      <c r="G196" s="44" t="s">
        <v>857</v>
      </c>
      <c r="H196" s="44" t="s">
        <v>858</v>
      </c>
      <c r="I196" s="66">
        <v>400</v>
      </c>
      <c r="J196" s="66">
        <v>275000</v>
      </c>
      <c r="K196" s="114" t="s">
        <v>630</v>
      </c>
      <c r="L196" s="17"/>
      <c r="M196" s="44">
        <v>1428</v>
      </c>
    </row>
    <row r="197" spans="1:14" ht="30" x14ac:dyDescent="0.25">
      <c r="A197" s="85">
        <v>10</v>
      </c>
      <c r="B197" s="85">
        <v>7</v>
      </c>
      <c r="C197" s="85">
        <v>20</v>
      </c>
      <c r="D197" s="114" t="s">
        <v>860</v>
      </c>
      <c r="E197" s="109" t="s">
        <v>859</v>
      </c>
      <c r="F197" s="44">
        <v>51</v>
      </c>
      <c r="G197" s="44" t="s">
        <v>861</v>
      </c>
      <c r="H197" s="44" t="s">
        <v>862</v>
      </c>
      <c r="I197" s="66">
        <v>135</v>
      </c>
      <c r="J197" s="66">
        <v>50000</v>
      </c>
      <c r="K197" s="114" t="s">
        <v>34</v>
      </c>
      <c r="L197" s="17"/>
      <c r="M197" s="44"/>
    </row>
    <row r="198" spans="1:14" x14ac:dyDescent="0.25">
      <c r="A198" s="85">
        <v>10</v>
      </c>
      <c r="B198" s="85">
        <v>7</v>
      </c>
      <c r="C198" s="85">
        <v>20</v>
      </c>
      <c r="D198" s="114" t="s">
        <v>446</v>
      </c>
      <c r="E198" s="85" t="s">
        <v>863</v>
      </c>
      <c r="F198" s="44">
        <v>6</v>
      </c>
      <c r="G198" s="44">
        <v>40</v>
      </c>
      <c r="H198" s="44" t="s">
        <v>864</v>
      </c>
      <c r="I198" s="66">
        <v>220</v>
      </c>
      <c r="J198" s="66">
        <v>36000</v>
      </c>
      <c r="K198" s="114" t="s">
        <v>865</v>
      </c>
      <c r="L198" s="17"/>
      <c r="M198" s="44"/>
    </row>
    <row r="199" spans="1:14" x14ac:dyDescent="0.25">
      <c r="A199" s="85">
        <v>10</v>
      </c>
      <c r="B199" s="85">
        <v>7</v>
      </c>
      <c r="C199" s="85">
        <v>20</v>
      </c>
      <c r="D199" s="114" t="s">
        <v>866</v>
      </c>
      <c r="E199" s="85" t="s">
        <v>867</v>
      </c>
      <c r="F199" s="44">
        <v>42</v>
      </c>
      <c r="G199" s="44" t="s">
        <v>868</v>
      </c>
      <c r="H199" s="44" t="s">
        <v>869</v>
      </c>
      <c r="I199" s="66">
        <v>495</v>
      </c>
      <c r="J199" s="66">
        <v>300000</v>
      </c>
      <c r="K199" s="114" t="s">
        <v>619</v>
      </c>
      <c r="L199" s="17"/>
      <c r="M199" s="44">
        <v>1768</v>
      </c>
    </row>
    <row r="200" spans="1:14" x14ac:dyDescent="0.25">
      <c r="A200" s="85">
        <v>10</v>
      </c>
      <c r="B200" s="85">
        <v>7</v>
      </c>
      <c r="C200" s="85">
        <v>20</v>
      </c>
      <c r="D200" s="114" t="s">
        <v>870</v>
      </c>
      <c r="E200" s="85" t="s">
        <v>871</v>
      </c>
      <c r="F200" s="44">
        <v>6</v>
      </c>
      <c r="G200" s="44" t="s">
        <v>1305</v>
      </c>
      <c r="H200" s="44" t="s">
        <v>872</v>
      </c>
      <c r="I200" s="66">
        <v>840</v>
      </c>
      <c r="J200" s="66">
        <v>150000</v>
      </c>
      <c r="K200" s="114" t="s">
        <v>630</v>
      </c>
      <c r="L200" s="17"/>
      <c r="M200" s="44">
        <v>3000</v>
      </c>
    </row>
    <row r="201" spans="1:14" x14ac:dyDescent="0.25">
      <c r="A201" s="85">
        <v>10</v>
      </c>
      <c r="B201" s="85">
        <v>7</v>
      </c>
      <c r="C201" s="85">
        <v>20</v>
      </c>
      <c r="D201" s="114" t="s">
        <v>736</v>
      </c>
      <c r="E201" s="85" t="s">
        <v>873</v>
      </c>
      <c r="F201" s="44">
        <v>18</v>
      </c>
      <c r="G201" s="44">
        <v>23</v>
      </c>
      <c r="H201" s="44" t="s">
        <v>874</v>
      </c>
      <c r="I201" s="66">
        <v>132</v>
      </c>
      <c r="J201" s="66">
        <v>3500</v>
      </c>
      <c r="K201" s="114" t="s">
        <v>865</v>
      </c>
      <c r="L201" s="17"/>
      <c r="M201" s="44"/>
    </row>
    <row r="202" spans="1:14" x14ac:dyDescent="0.25">
      <c r="A202" s="85">
        <v>10</v>
      </c>
      <c r="B202" s="85">
        <v>13</v>
      </c>
      <c r="C202" s="85">
        <v>20</v>
      </c>
      <c r="D202" s="114" t="s">
        <v>875</v>
      </c>
      <c r="E202" s="85" t="s">
        <v>876</v>
      </c>
      <c r="F202" s="44" t="s">
        <v>365</v>
      </c>
      <c r="G202" s="44">
        <v>30</v>
      </c>
      <c r="H202" s="44" t="s">
        <v>877</v>
      </c>
      <c r="I202" s="66">
        <v>110</v>
      </c>
      <c r="J202" s="66"/>
      <c r="K202" s="114" t="s">
        <v>878</v>
      </c>
      <c r="L202" s="17"/>
      <c r="M202" s="44">
        <v>480</v>
      </c>
    </row>
    <row r="203" spans="1:14" x14ac:dyDescent="0.25">
      <c r="A203" s="85">
        <v>10</v>
      </c>
      <c r="B203" s="85">
        <v>13</v>
      </c>
      <c r="C203" s="85">
        <v>20</v>
      </c>
      <c r="D203" s="114" t="s">
        <v>781</v>
      </c>
      <c r="E203" s="85" t="s">
        <v>879</v>
      </c>
      <c r="F203" s="44">
        <v>7</v>
      </c>
      <c r="G203" s="125" t="s">
        <v>880</v>
      </c>
      <c r="H203" s="44" t="s">
        <v>881</v>
      </c>
      <c r="I203" s="66">
        <v>300</v>
      </c>
      <c r="J203" s="66">
        <v>100000</v>
      </c>
      <c r="K203" s="114" t="s">
        <v>155</v>
      </c>
      <c r="L203" s="17"/>
      <c r="M203" s="44">
        <v>96</v>
      </c>
    </row>
    <row r="204" spans="1:14" x14ac:dyDescent="0.25">
      <c r="A204" s="85">
        <v>10</v>
      </c>
      <c r="B204" s="85">
        <v>15</v>
      </c>
      <c r="C204" s="85">
        <v>20</v>
      </c>
      <c r="D204" s="114" t="s">
        <v>882</v>
      </c>
      <c r="E204" s="85" t="s">
        <v>883</v>
      </c>
      <c r="F204" s="44">
        <v>47</v>
      </c>
      <c r="G204" s="44">
        <v>25</v>
      </c>
      <c r="H204" s="44" t="s">
        <v>884</v>
      </c>
      <c r="I204" s="66">
        <v>28</v>
      </c>
      <c r="J204" s="66">
        <v>9500</v>
      </c>
      <c r="K204" s="114" t="s">
        <v>300</v>
      </c>
      <c r="L204" s="17"/>
      <c r="M204" s="44"/>
    </row>
    <row r="205" spans="1:14" x14ac:dyDescent="0.25">
      <c r="A205" s="85">
        <v>10</v>
      </c>
      <c r="B205" s="85">
        <v>15</v>
      </c>
      <c r="C205" s="85">
        <v>20</v>
      </c>
      <c r="D205" s="114" t="s">
        <v>885</v>
      </c>
      <c r="E205" s="85" t="s">
        <v>886</v>
      </c>
      <c r="F205" s="44">
        <v>35</v>
      </c>
      <c r="G205" s="44">
        <v>0</v>
      </c>
      <c r="H205" s="44" t="s">
        <v>888</v>
      </c>
      <c r="I205" s="66">
        <v>36</v>
      </c>
      <c r="J205" s="66">
        <v>5000</v>
      </c>
      <c r="K205" s="114" t="s">
        <v>380</v>
      </c>
      <c r="L205" s="17"/>
      <c r="M205" s="44">
        <v>160</v>
      </c>
      <c r="N205" s="3" t="s">
        <v>889</v>
      </c>
    </row>
    <row r="206" spans="1:14" x14ac:dyDescent="0.25">
      <c r="A206" s="85">
        <v>10</v>
      </c>
      <c r="B206" s="85">
        <v>15</v>
      </c>
      <c r="C206" s="85">
        <v>20</v>
      </c>
      <c r="D206" s="114" t="s">
        <v>890</v>
      </c>
      <c r="E206" s="85" t="s">
        <v>891</v>
      </c>
      <c r="F206" s="44">
        <v>60</v>
      </c>
      <c r="G206" s="44">
        <v>14</v>
      </c>
      <c r="H206" s="44" t="s">
        <v>887</v>
      </c>
      <c r="I206" s="66">
        <v>132</v>
      </c>
      <c r="J206" s="66">
        <v>25000</v>
      </c>
      <c r="K206" s="114" t="s">
        <v>380</v>
      </c>
      <c r="L206" s="17"/>
      <c r="M206" s="44">
        <v>576</v>
      </c>
    </row>
    <row r="207" spans="1:14" x14ac:dyDescent="0.25">
      <c r="A207" s="85">
        <v>10</v>
      </c>
      <c r="B207" s="85">
        <v>15</v>
      </c>
      <c r="C207" s="85">
        <v>20</v>
      </c>
      <c r="D207" s="114" t="s">
        <v>892</v>
      </c>
      <c r="E207" s="85" t="s">
        <v>893</v>
      </c>
      <c r="F207" s="44">
        <v>38</v>
      </c>
      <c r="G207" s="125" t="s">
        <v>894</v>
      </c>
      <c r="H207" s="44" t="s">
        <v>895</v>
      </c>
      <c r="I207" s="66">
        <v>65</v>
      </c>
      <c r="J207" s="66">
        <v>60000</v>
      </c>
      <c r="K207" s="114" t="s">
        <v>896</v>
      </c>
      <c r="L207" s="17"/>
      <c r="M207" s="44">
        <v>284</v>
      </c>
    </row>
    <row r="208" spans="1:14" x14ac:dyDescent="0.25">
      <c r="A208" s="85">
        <v>10</v>
      </c>
      <c r="B208" s="85">
        <v>20</v>
      </c>
      <c r="C208" s="85">
        <v>20</v>
      </c>
      <c r="D208" s="114" t="s">
        <v>897</v>
      </c>
      <c r="E208" s="85" t="s">
        <v>898</v>
      </c>
      <c r="F208" s="44">
        <v>26</v>
      </c>
      <c r="G208" s="44" t="s">
        <v>32</v>
      </c>
      <c r="H208" s="44" t="s">
        <v>899</v>
      </c>
      <c r="I208" s="66">
        <v>25</v>
      </c>
      <c r="J208" s="66">
        <v>3000</v>
      </c>
      <c r="K208" s="114" t="s">
        <v>900</v>
      </c>
      <c r="L208" s="17"/>
      <c r="M208" s="44"/>
    </row>
    <row r="209" spans="1:14" x14ac:dyDescent="0.25">
      <c r="A209" s="85">
        <v>10</v>
      </c>
      <c r="B209" s="85">
        <v>20</v>
      </c>
      <c r="C209" s="85">
        <v>20</v>
      </c>
      <c r="D209" s="114" t="s">
        <v>901</v>
      </c>
      <c r="E209" s="85" t="s">
        <v>902</v>
      </c>
      <c r="F209" s="44">
        <v>31</v>
      </c>
      <c r="G209" s="44">
        <v>6</v>
      </c>
      <c r="H209" s="44" t="s">
        <v>903</v>
      </c>
      <c r="I209" s="66">
        <v>27</v>
      </c>
      <c r="J209" s="66">
        <v>5300</v>
      </c>
      <c r="K209" s="114" t="s">
        <v>261</v>
      </c>
      <c r="L209" s="17"/>
      <c r="M209" s="44">
        <v>120</v>
      </c>
    </row>
    <row r="210" spans="1:14" x14ac:dyDescent="0.25">
      <c r="A210" s="85">
        <v>10</v>
      </c>
      <c r="B210" s="85">
        <v>21</v>
      </c>
      <c r="C210" s="85">
        <v>20</v>
      </c>
      <c r="D210" s="114" t="s">
        <v>904</v>
      </c>
      <c r="E210" s="85" t="s">
        <v>905</v>
      </c>
      <c r="F210" s="44">
        <v>39</v>
      </c>
      <c r="G210" s="44">
        <v>17</v>
      </c>
      <c r="H210" s="44" t="s">
        <v>906</v>
      </c>
      <c r="I210" s="66">
        <v>25</v>
      </c>
      <c r="J210" s="66">
        <v>10800</v>
      </c>
      <c r="K210" s="114" t="s">
        <v>724</v>
      </c>
      <c r="L210" s="17"/>
      <c r="M210" s="44">
        <v>80</v>
      </c>
    </row>
    <row r="211" spans="1:14" x14ac:dyDescent="0.25">
      <c r="A211" s="85">
        <v>10</v>
      </c>
      <c r="B211" s="85">
        <v>21</v>
      </c>
      <c r="C211" s="85">
        <v>20</v>
      </c>
      <c r="D211" s="114" t="s">
        <v>446</v>
      </c>
      <c r="E211" s="85" t="s">
        <v>907</v>
      </c>
      <c r="F211" s="44">
        <v>14</v>
      </c>
      <c r="G211" s="44">
        <v>15</v>
      </c>
      <c r="H211" s="44" t="s">
        <v>908</v>
      </c>
      <c r="I211" s="66">
        <v>588</v>
      </c>
      <c r="J211" s="66">
        <v>210000</v>
      </c>
      <c r="K211" s="114" t="s">
        <v>909</v>
      </c>
      <c r="L211" s="17"/>
      <c r="M211" s="44">
        <v>2100</v>
      </c>
    </row>
    <row r="212" spans="1:14" x14ac:dyDescent="0.25">
      <c r="A212" s="85">
        <v>10</v>
      </c>
      <c r="B212" s="85">
        <v>21</v>
      </c>
      <c r="C212" s="85">
        <v>20</v>
      </c>
      <c r="D212" s="114" t="s">
        <v>446</v>
      </c>
      <c r="E212" s="85" t="s">
        <v>910</v>
      </c>
      <c r="F212" s="44">
        <v>14</v>
      </c>
      <c r="G212" s="44">
        <v>15</v>
      </c>
      <c r="H212" s="44" t="s">
        <v>911</v>
      </c>
      <c r="I212" s="66">
        <v>588</v>
      </c>
      <c r="J212" s="66">
        <v>210000</v>
      </c>
      <c r="K212" s="114" t="s">
        <v>909</v>
      </c>
      <c r="L212" s="17"/>
      <c r="M212" s="44">
        <v>2100</v>
      </c>
    </row>
    <row r="213" spans="1:14" x14ac:dyDescent="0.25">
      <c r="A213" s="85">
        <v>10</v>
      </c>
      <c r="B213" s="85">
        <v>22</v>
      </c>
      <c r="C213" s="85">
        <v>20</v>
      </c>
      <c r="D213" s="114" t="s">
        <v>912</v>
      </c>
      <c r="E213" s="85" t="s">
        <v>913</v>
      </c>
      <c r="F213" s="44">
        <v>18</v>
      </c>
      <c r="G213" s="44" t="s">
        <v>914</v>
      </c>
      <c r="H213" s="44" t="s">
        <v>915</v>
      </c>
      <c r="I213" s="66">
        <v>66</v>
      </c>
      <c r="J213" s="66">
        <v>3000</v>
      </c>
      <c r="K213" s="114" t="s">
        <v>380</v>
      </c>
      <c r="L213" s="17"/>
      <c r="M213" s="44">
        <v>288</v>
      </c>
    </row>
    <row r="214" spans="1:14" ht="30" x14ac:dyDescent="0.25">
      <c r="A214" s="85">
        <v>10</v>
      </c>
      <c r="B214" s="85">
        <v>27</v>
      </c>
      <c r="C214" s="85">
        <v>20</v>
      </c>
      <c r="D214" s="114" t="s">
        <v>916</v>
      </c>
      <c r="E214" s="85" t="s">
        <v>917</v>
      </c>
      <c r="F214" s="44">
        <v>13</v>
      </c>
      <c r="G214" s="44" t="s">
        <v>918</v>
      </c>
      <c r="H214" s="44" t="s">
        <v>919</v>
      </c>
      <c r="I214" s="66">
        <v>739</v>
      </c>
      <c r="J214" s="66">
        <v>300000</v>
      </c>
      <c r="K214" s="114" t="s">
        <v>909</v>
      </c>
      <c r="L214" s="17"/>
      <c r="M214" s="44">
        <v>2640</v>
      </c>
      <c r="N214" t="s">
        <v>1030</v>
      </c>
    </row>
    <row r="215" spans="1:14" x14ac:dyDescent="0.25">
      <c r="A215" s="85">
        <v>10</v>
      </c>
      <c r="B215" s="85">
        <v>27</v>
      </c>
      <c r="C215" s="85">
        <v>20</v>
      </c>
      <c r="D215" s="114" t="s">
        <v>920</v>
      </c>
      <c r="E215" s="85" t="s">
        <v>921</v>
      </c>
      <c r="F215" s="44">
        <v>9</v>
      </c>
      <c r="G215" s="44">
        <v>22</v>
      </c>
      <c r="H215" s="44" t="s">
        <v>922</v>
      </c>
      <c r="I215" s="66">
        <v>407</v>
      </c>
      <c r="J215" s="66"/>
      <c r="K215" s="114" t="s">
        <v>619</v>
      </c>
      <c r="L215" s="17"/>
      <c r="M215" s="44">
        <v>1456</v>
      </c>
    </row>
    <row r="216" spans="1:14" x14ac:dyDescent="0.25">
      <c r="A216" s="85">
        <v>10</v>
      </c>
      <c r="B216" s="85">
        <v>29</v>
      </c>
      <c r="C216" s="85">
        <v>20</v>
      </c>
      <c r="D216" s="114" t="s">
        <v>923</v>
      </c>
      <c r="E216" s="85" t="s">
        <v>924</v>
      </c>
      <c r="F216" s="44">
        <v>56</v>
      </c>
      <c r="G216" s="44" t="s">
        <v>365</v>
      </c>
      <c r="H216" s="44" t="s">
        <v>925</v>
      </c>
      <c r="I216" s="66">
        <v>177</v>
      </c>
      <c r="J216" s="66">
        <v>35000</v>
      </c>
      <c r="K216" s="114" t="s">
        <v>926</v>
      </c>
      <c r="L216" s="17"/>
      <c r="M216" s="44">
        <v>576</v>
      </c>
    </row>
    <row r="217" spans="1:14" x14ac:dyDescent="0.25">
      <c r="A217" s="85">
        <v>10</v>
      </c>
      <c r="B217" s="85">
        <v>29</v>
      </c>
      <c r="C217" s="85">
        <v>20</v>
      </c>
      <c r="D217" s="114" t="s">
        <v>927</v>
      </c>
      <c r="E217" s="85" t="s">
        <v>928</v>
      </c>
      <c r="F217" s="44">
        <v>12</v>
      </c>
      <c r="G217" s="44">
        <v>6</v>
      </c>
      <c r="H217" s="44" t="s">
        <v>929</v>
      </c>
      <c r="I217" s="66">
        <v>216</v>
      </c>
      <c r="J217" s="66">
        <v>10000</v>
      </c>
      <c r="K217" s="114" t="s">
        <v>930</v>
      </c>
      <c r="L217" s="17"/>
      <c r="M217" s="44">
        <v>720</v>
      </c>
    </row>
    <row r="218" spans="1:14" x14ac:dyDescent="0.25">
      <c r="A218" s="85">
        <v>10</v>
      </c>
      <c r="B218" s="85">
        <v>30</v>
      </c>
      <c r="C218" s="85">
        <v>20</v>
      </c>
      <c r="D218" s="114" t="s">
        <v>931</v>
      </c>
      <c r="E218" s="85" t="s">
        <v>932</v>
      </c>
      <c r="F218" s="44">
        <v>46</v>
      </c>
      <c r="G218" s="125" t="s">
        <v>933</v>
      </c>
      <c r="H218" s="44" t="s">
        <v>934</v>
      </c>
      <c r="I218" s="66">
        <v>54</v>
      </c>
      <c r="J218" s="66">
        <v>1500</v>
      </c>
      <c r="K218" s="114" t="s">
        <v>794</v>
      </c>
      <c r="L218" s="17"/>
      <c r="M218" s="44">
        <v>238</v>
      </c>
    </row>
    <row r="219" spans="1:14" x14ac:dyDescent="0.25">
      <c r="A219" s="85">
        <v>10</v>
      </c>
      <c r="B219" s="85">
        <v>30</v>
      </c>
      <c r="C219" s="85">
        <v>20</v>
      </c>
      <c r="D219" s="114" t="s">
        <v>935</v>
      </c>
      <c r="E219" s="85" t="s">
        <v>936</v>
      </c>
      <c r="F219" s="44">
        <v>9</v>
      </c>
      <c r="G219" s="125" t="s">
        <v>937</v>
      </c>
      <c r="H219" s="44" t="s">
        <v>938</v>
      </c>
      <c r="I219" s="66">
        <v>692</v>
      </c>
      <c r="J219" s="66">
        <v>430000</v>
      </c>
      <c r="K219" s="114" t="s">
        <v>939</v>
      </c>
      <c r="L219" s="17"/>
      <c r="M219" s="44">
        <v>2898</v>
      </c>
    </row>
    <row r="220" spans="1:14" x14ac:dyDescent="0.25">
      <c r="A220" s="85">
        <v>11</v>
      </c>
      <c r="B220" s="85">
        <v>3</v>
      </c>
      <c r="C220" s="85">
        <v>20</v>
      </c>
      <c r="D220" s="114" t="s">
        <v>940</v>
      </c>
      <c r="E220" s="85" t="s">
        <v>941</v>
      </c>
      <c r="F220" s="44">
        <v>6</v>
      </c>
      <c r="G220" s="44" t="s">
        <v>942</v>
      </c>
      <c r="H220" s="44" t="s">
        <v>943</v>
      </c>
      <c r="I220" s="66">
        <v>958</v>
      </c>
      <c r="J220" s="66">
        <v>450000</v>
      </c>
      <c r="K220" s="114" t="s">
        <v>630</v>
      </c>
      <c r="L220" s="17"/>
      <c r="M220" s="44">
        <v>3478</v>
      </c>
    </row>
    <row r="221" spans="1:14" x14ac:dyDescent="0.25">
      <c r="A221" s="85">
        <v>11</v>
      </c>
      <c r="B221" s="85">
        <v>3</v>
      </c>
      <c r="C221" s="85">
        <v>20</v>
      </c>
      <c r="D221" s="114" t="s">
        <v>944</v>
      </c>
      <c r="E221" s="85" t="s">
        <v>945</v>
      </c>
      <c r="F221" s="44">
        <v>15</v>
      </c>
      <c r="G221" s="44" t="s">
        <v>946</v>
      </c>
      <c r="H221" s="44" t="s">
        <v>947</v>
      </c>
      <c r="I221" s="66">
        <v>82</v>
      </c>
      <c r="J221" s="66">
        <v>2400</v>
      </c>
      <c r="K221" s="114" t="s">
        <v>380</v>
      </c>
      <c r="L221" s="17"/>
      <c r="M221" s="44">
        <v>360</v>
      </c>
    </row>
    <row r="222" spans="1:14" x14ac:dyDescent="0.25">
      <c r="A222" s="85">
        <v>11</v>
      </c>
      <c r="B222" s="85">
        <v>3</v>
      </c>
      <c r="C222" s="85">
        <v>20</v>
      </c>
      <c r="D222" s="114" t="s">
        <v>948</v>
      </c>
      <c r="E222" s="85" t="s">
        <v>949</v>
      </c>
      <c r="F222" s="44">
        <v>13</v>
      </c>
      <c r="G222" s="44">
        <v>24</v>
      </c>
      <c r="H222" s="44" t="s">
        <v>950</v>
      </c>
      <c r="I222" s="66">
        <v>450</v>
      </c>
      <c r="J222" s="66">
        <v>150000</v>
      </c>
      <c r="K222" s="114" t="s">
        <v>34</v>
      </c>
      <c r="L222" s="17"/>
      <c r="M222" s="44"/>
    </row>
    <row r="223" spans="1:14" x14ac:dyDescent="0.25">
      <c r="A223" s="85">
        <v>11</v>
      </c>
      <c r="B223" s="85">
        <v>3</v>
      </c>
      <c r="C223" s="85">
        <v>20</v>
      </c>
      <c r="D223" s="114" t="s">
        <v>951</v>
      </c>
      <c r="E223" s="85" t="s">
        <v>952</v>
      </c>
      <c r="F223" s="44">
        <v>2</v>
      </c>
      <c r="G223" s="44" t="s">
        <v>953</v>
      </c>
      <c r="H223" s="44" t="s">
        <v>954</v>
      </c>
      <c r="I223" s="66">
        <v>100</v>
      </c>
      <c r="J223" s="66"/>
      <c r="K223" s="114" t="s">
        <v>955</v>
      </c>
      <c r="L223" s="17"/>
      <c r="M223" s="44">
        <v>360</v>
      </c>
    </row>
    <row r="224" spans="1:14" x14ac:dyDescent="0.25">
      <c r="A224" s="85">
        <v>11</v>
      </c>
      <c r="B224" s="85">
        <v>3</v>
      </c>
      <c r="C224" s="85">
        <v>20</v>
      </c>
      <c r="D224" s="114" t="s">
        <v>956</v>
      </c>
      <c r="E224" s="85" t="s">
        <v>957</v>
      </c>
      <c r="F224" s="44">
        <v>57</v>
      </c>
      <c r="G224" s="101" t="s">
        <v>1020</v>
      </c>
      <c r="H224" s="44" t="s">
        <v>958</v>
      </c>
      <c r="I224" s="66">
        <v>90</v>
      </c>
      <c r="J224" s="66">
        <v>30000</v>
      </c>
      <c r="K224" s="114" t="s">
        <v>959</v>
      </c>
      <c r="L224" s="17"/>
      <c r="M224" s="44">
        <v>1800</v>
      </c>
    </row>
    <row r="225" spans="1:13" x14ac:dyDescent="0.25">
      <c r="A225" s="85">
        <v>11</v>
      </c>
      <c r="B225" s="85">
        <v>4</v>
      </c>
      <c r="C225" s="85">
        <v>20</v>
      </c>
      <c r="D225" s="114" t="s">
        <v>960</v>
      </c>
      <c r="E225" s="85" t="s">
        <v>961</v>
      </c>
      <c r="F225" s="44">
        <v>19</v>
      </c>
      <c r="G225" s="110" t="s">
        <v>1021</v>
      </c>
      <c r="H225" s="44" t="s">
        <v>962</v>
      </c>
      <c r="I225" s="66">
        <v>376</v>
      </c>
      <c r="J225" s="66">
        <v>225000</v>
      </c>
      <c r="K225" s="114" t="s">
        <v>619</v>
      </c>
      <c r="L225" s="17"/>
      <c r="M225" s="44">
        <v>1344</v>
      </c>
    </row>
    <row r="226" spans="1:13" x14ac:dyDescent="0.25">
      <c r="A226" s="85">
        <v>11</v>
      </c>
      <c r="B226" s="85">
        <v>10</v>
      </c>
      <c r="C226" s="85">
        <v>20</v>
      </c>
      <c r="D226" s="114" t="s">
        <v>963</v>
      </c>
      <c r="E226" s="85" t="s">
        <v>964</v>
      </c>
      <c r="F226" s="44">
        <v>14</v>
      </c>
      <c r="G226" s="44">
        <v>14</v>
      </c>
      <c r="H226" s="44" t="s">
        <v>965</v>
      </c>
      <c r="I226" s="66">
        <v>305</v>
      </c>
      <c r="J226" s="66">
        <v>105000</v>
      </c>
      <c r="K226" s="114" t="s">
        <v>630</v>
      </c>
      <c r="L226" s="17"/>
      <c r="M226" s="44">
        <v>1092</v>
      </c>
    </row>
    <row r="227" spans="1:13" x14ac:dyDescent="0.25">
      <c r="A227" s="85">
        <v>11</v>
      </c>
      <c r="B227" s="85">
        <v>13</v>
      </c>
      <c r="C227" s="85">
        <v>20</v>
      </c>
      <c r="D227" s="114" t="s">
        <v>966</v>
      </c>
      <c r="E227" s="85" t="s">
        <v>967</v>
      </c>
      <c r="F227" s="44">
        <v>50</v>
      </c>
      <c r="G227" s="44" t="s">
        <v>581</v>
      </c>
      <c r="H227" s="44" t="s">
        <v>968</v>
      </c>
      <c r="I227" s="66">
        <v>456</v>
      </c>
      <c r="J227" s="66">
        <v>152081</v>
      </c>
      <c r="K227" s="114" t="s">
        <v>833</v>
      </c>
      <c r="L227" s="17"/>
      <c r="M227" s="44">
        <v>1164</v>
      </c>
    </row>
    <row r="228" spans="1:13" x14ac:dyDescent="0.25">
      <c r="A228" s="85">
        <v>11</v>
      </c>
      <c r="B228" s="85">
        <v>16</v>
      </c>
      <c r="C228" s="85">
        <v>20</v>
      </c>
      <c r="D228" s="114" t="s">
        <v>969</v>
      </c>
      <c r="E228" s="85" t="s">
        <v>970</v>
      </c>
      <c r="F228" s="44">
        <v>41</v>
      </c>
      <c r="G228" s="44">
        <v>27</v>
      </c>
      <c r="H228" s="44" t="s">
        <v>971</v>
      </c>
      <c r="I228" s="66">
        <v>1119</v>
      </c>
      <c r="J228" s="66">
        <v>373000</v>
      </c>
      <c r="K228" s="114" t="s">
        <v>972</v>
      </c>
      <c r="L228" s="17"/>
      <c r="M228" s="44">
        <v>408</v>
      </c>
    </row>
    <row r="229" spans="1:13" ht="30" x14ac:dyDescent="0.25">
      <c r="A229" s="85">
        <v>11</v>
      </c>
      <c r="B229" s="85">
        <v>18</v>
      </c>
      <c r="C229" s="85">
        <v>20</v>
      </c>
      <c r="D229" s="114" t="s">
        <v>279</v>
      </c>
      <c r="E229" s="85" t="s">
        <v>280</v>
      </c>
      <c r="F229" s="44">
        <v>14</v>
      </c>
      <c r="G229" s="44" t="s">
        <v>388</v>
      </c>
      <c r="H229" s="44" t="s">
        <v>973</v>
      </c>
      <c r="I229" s="66">
        <v>1308</v>
      </c>
      <c r="J229" s="66">
        <v>820000</v>
      </c>
      <c r="K229" s="114" t="s">
        <v>974</v>
      </c>
      <c r="L229" s="17"/>
      <c r="M229" s="44">
        <v>4674</v>
      </c>
    </row>
    <row r="230" spans="1:13" x14ac:dyDescent="0.25">
      <c r="A230" s="85">
        <v>11</v>
      </c>
      <c r="B230" s="85">
        <v>20</v>
      </c>
      <c r="C230" s="85">
        <v>20</v>
      </c>
      <c r="D230" s="114" t="s">
        <v>1306</v>
      </c>
      <c r="E230" s="85" t="s">
        <v>975</v>
      </c>
      <c r="F230" s="44">
        <v>19</v>
      </c>
      <c r="G230" s="44" t="s">
        <v>976</v>
      </c>
      <c r="H230" s="44" t="s">
        <v>977</v>
      </c>
      <c r="I230" s="66">
        <v>870</v>
      </c>
      <c r="J230" s="66">
        <v>185000</v>
      </c>
      <c r="K230" s="114" t="s">
        <v>630</v>
      </c>
      <c r="L230" s="17"/>
      <c r="M230" s="44">
        <v>2816</v>
      </c>
    </row>
    <row r="231" spans="1:13" x14ac:dyDescent="0.25">
      <c r="A231" s="85">
        <v>11</v>
      </c>
      <c r="B231" s="85">
        <v>24</v>
      </c>
      <c r="C231" s="85">
        <v>20</v>
      </c>
      <c r="D231" s="114" t="s">
        <v>978</v>
      </c>
      <c r="E231" s="85" t="s">
        <v>979</v>
      </c>
      <c r="F231" s="44">
        <v>29</v>
      </c>
      <c r="G231" s="44" t="s">
        <v>980</v>
      </c>
      <c r="H231" s="44" t="s">
        <v>981</v>
      </c>
      <c r="I231" s="66">
        <v>894</v>
      </c>
      <c r="J231" s="66">
        <v>225000</v>
      </c>
      <c r="K231" s="114" t="s">
        <v>982</v>
      </c>
      <c r="L231" s="17"/>
      <c r="M231" s="44">
        <v>784</v>
      </c>
    </row>
    <row r="232" spans="1:13" x14ac:dyDescent="0.25">
      <c r="A232" s="85">
        <v>11</v>
      </c>
      <c r="B232" s="85">
        <v>24</v>
      </c>
      <c r="C232" s="85">
        <v>20</v>
      </c>
      <c r="D232" s="114" t="s">
        <v>983</v>
      </c>
      <c r="E232" s="85" t="s">
        <v>984</v>
      </c>
      <c r="F232" s="44">
        <v>30</v>
      </c>
      <c r="G232" s="44" t="s">
        <v>985</v>
      </c>
      <c r="H232" s="44" t="s">
        <v>986</v>
      </c>
      <c r="I232" s="66">
        <v>168</v>
      </c>
      <c r="J232" s="66">
        <v>215000</v>
      </c>
      <c r="K232" s="114" t="s">
        <v>155</v>
      </c>
      <c r="L232" s="17"/>
      <c r="M232" s="44">
        <v>600</v>
      </c>
    </row>
    <row r="233" spans="1:13" x14ac:dyDescent="0.25">
      <c r="A233" s="85">
        <v>11</v>
      </c>
      <c r="B233" s="85">
        <v>30</v>
      </c>
      <c r="C233" s="85">
        <v>20</v>
      </c>
      <c r="D233" s="114" t="s">
        <v>988</v>
      </c>
      <c r="E233" s="85" t="s">
        <v>987</v>
      </c>
      <c r="F233" s="44">
        <v>9</v>
      </c>
      <c r="G233" s="72" t="s">
        <v>1019</v>
      </c>
      <c r="H233" s="44" t="s">
        <v>989</v>
      </c>
      <c r="I233" s="66">
        <v>616</v>
      </c>
      <c r="J233" s="66">
        <v>200000</v>
      </c>
      <c r="K233" s="114" t="s">
        <v>630</v>
      </c>
      <c r="L233" s="17"/>
      <c r="M233" s="44">
        <v>2200</v>
      </c>
    </row>
    <row r="234" spans="1:13" x14ac:dyDescent="0.25">
      <c r="A234" s="85">
        <v>11</v>
      </c>
      <c r="B234" s="85">
        <v>30</v>
      </c>
      <c r="C234" s="85">
        <v>20</v>
      </c>
      <c r="D234" s="114" t="s">
        <v>990</v>
      </c>
      <c r="E234" s="85" t="s">
        <v>991</v>
      </c>
      <c r="F234" s="44">
        <v>36</v>
      </c>
      <c r="G234" s="44">
        <v>3</v>
      </c>
      <c r="H234" s="44" t="s">
        <v>992</v>
      </c>
      <c r="I234" s="66">
        <v>46</v>
      </c>
      <c r="J234" s="66">
        <v>2000</v>
      </c>
      <c r="K234" s="114" t="s">
        <v>865</v>
      </c>
      <c r="L234" s="17"/>
      <c r="M234" s="44">
        <v>200</v>
      </c>
    </row>
    <row r="235" spans="1:13" ht="30" x14ac:dyDescent="0.25">
      <c r="A235" s="17">
        <v>12</v>
      </c>
      <c r="B235" s="17">
        <v>2</v>
      </c>
      <c r="C235" s="17">
        <v>20</v>
      </c>
      <c r="D235" s="11" t="s">
        <v>993</v>
      </c>
      <c r="E235" s="17" t="s">
        <v>994</v>
      </c>
      <c r="F235" s="44" t="s">
        <v>995</v>
      </c>
      <c r="G235" s="44">
        <v>15</v>
      </c>
      <c r="H235" s="44" t="s">
        <v>992</v>
      </c>
      <c r="I235" s="66">
        <v>27</v>
      </c>
      <c r="J235" s="66">
        <v>6000</v>
      </c>
      <c r="K235" s="11" t="s">
        <v>380</v>
      </c>
      <c r="L235" s="17"/>
      <c r="M235" s="44">
        <v>120</v>
      </c>
    </row>
    <row r="236" spans="1:13" x14ac:dyDescent="0.25">
      <c r="A236" s="85">
        <v>12</v>
      </c>
      <c r="B236" s="85">
        <v>2</v>
      </c>
      <c r="C236" s="85">
        <v>20</v>
      </c>
      <c r="D236" s="114" t="s">
        <v>996</v>
      </c>
      <c r="E236" s="85" t="s">
        <v>997</v>
      </c>
      <c r="F236" s="44">
        <v>57</v>
      </c>
      <c r="G236" s="100" t="s">
        <v>1000</v>
      </c>
      <c r="H236" s="44" t="s">
        <v>998</v>
      </c>
      <c r="I236" s="66">
        <v>90</v>
      </c>
      <c r="J236" s="66">
        <v>30000</v>
      </c>
      <c r="K236" s="114" t="s">
        <v>982</v>
      </c>
      <c r="L236" s="17"/>
      <c r="M236" s="44">
        <v>340</v>
      </c>
    </row>
    <row r="237" spans="1:13" x14ac:dyDescent="0.25">
      <c r="A237" s="85">
        <v>12</v>
      </c>
      <c r="B237" s="85">
        <v>9</v>
      </c>
      <c r="C237" s="85">
        <v>20</v>
      </c>
      <c r="D237" s="114" t="s">
        <v>86</v>
      </c>
      <c r="E237" s="85" t="s">
        <v>999</v>
      </c>
      <c r="F237" s="44">
        <v>6</v>
      </c>
      <c r="G237" s="44" t="s">
        <v>796</v>
      </c>
      <c r="H237" s="44" t="s">
        <v>1001</v>
      </c>
      <c r="I237" s="66">
        <v>220</v>
      </c>
      <c r="J237" s="66">
        <v>40000</v>
      </c>
      <c r="K237" s="114" t="s">
        <v>168</v>
      </c>
      <c r="L237" s="17"/>
      <c r="M237" s="44">
        <v>620</v>
      </c>
    </row>
    <row r="238" spans="1:13" x14ac:dyDescent="0.25">
      <c r="A238" s="85">
        <v>12</v>
      </c>
      <c r="B238" s="85">
        <v>10</v>
      </c>
      <c r="C238" s="85">
        <v>20</v>
      </c>
      <c r="D238" s="114" t="s">
        <v>1002</v>
      </c>
      <c r="E238" s="85" t="s">
        <v>1003</v>
      </c>
      <c r="F238" s="44">
        <v>14</v>
      </c>
      <c r="G238" s="44">
        <v>21</v>
      </c>
      <c r="H238" s="44" t="s">
        <v>1004</v>
      </c>
      <c r="I238" s="66">
        <v>5</v>
      </c>
      <c r="J238" s="66">
        <v>15200</v>
      </c>
      <c r="K238" s="114" t="s">
        <v>28</v>
      </c>
      <c r="L238" s="17"/>
      <c r="M238" s="44">
        <v>1000</v>
      </c>
    </row>
    <row r="239" spans="1:13" x14ac:dyDescent="0.25">
      <c r="A239" s="85">
        <v>12</v>
      </c>
      <c r="B239" s="85">
        <v>10</v>
      </c>
      <c r="C239" s="85">
        <v>20</v>
      </c>
      <c r="D239" s="114" t="s">
        <v>1005</v>
      </c>
      <c r="E239" s="85" t="s">
        <v>1006</v>
      </c>
      <c r="F239" s="44">
        <v>8</v>
      </c>
      <c r="G239" s="44" t="s">
        <v>1007</v>
      </c>
      <c r="H239" s="44" t="s">
        <v>1008</v>
      </c>
      <c r="I239" s="66">
        <v>110</v>
      </c>
      <c r="J239" s="66">
        <v>25000</v>
      </c>
      <c r="K239" s="114" t="s">
        <v>168</v>
      </c>
      <c r="L239" s="17"/>
      <c r="M239" s="44">
        <v>480</v>
      </c>
    </row>
    <row r="240" spans="1:13" x14ac:dyDescent="0.25">
      <c r="A240" s="85">
        <v>12</v>
      </c>
      <c r="B240" s="85">
        <v>10</v>
      </c>
      <c r="C240" s="85">
        <v>20</v>
      </c>
      <c r="D240" s="114" t="s">
        <v>1009</v>
      </c>
      <c r="E240" s="85" t="s">
        <v>435</v>
      </c>
      <c r="F240" s="44">
        <v>9</v>
      </c>
      <c r="G240" s="100" t="s">
        <v>1010</v>
      </c>
      <c r="H240" s="44" t="s">
        <v>1011</v>
      </c>
      <c r="I240" s="66">
        <v>150</v>
      </c>
      <c r="J240" s="66">
        <v>45000</v>
      </c>
      <c r="K240" s="114" t="s">
        <v>34</v>
      </c>
      <c r="L240" s="17"/>
      <c r="M240" s="44">
        <v>2064</v>
      </c>
    </row>
    <row r="241" spans="1:14" x14ac:dyDescent="0.25">
      <c r="A241" s="85">
        <v>12</v>
      </c>
      <c r="B241" s="85">
        <v>10</v>
      </c>
      <c r="C241" s="85">
        <v>20</v>
      </c>
      <c r="D241" s="114" t="s">
        <v>1012</v>
      </c>
      <c r="E241" s="85" t="s">
        <v>1013</v>
      </c>
      <c r="F241" s="44">
        <v>13</v>
      </c>
      <c r="G241" s="44" t="s">
        <v>1014</v>
      </c>
      <c r="H241" s="44" t="s">
        <v>1015</v>
      </c>
      <c r="I241" s="66">
        <v>450</v>
      </c>
      <c r="J241" s="66">
        <v>150000</v>
      </c>
      <c r="K241" s="114" t="s">
        <v>982</v>
      </c>
      <c r="L241" s="17"/>
      <c r="M241" s="44"/>
    </row>
    <row r="242" spans="1:14" x14ac:dyDescent="0.25">
      <c r="A242" s="85">
        <v>12</v>
      </c>
      <c r="B242" s="85">
        <v>10</v>
      </c>
      <c r="C242" s="85">
        <v>20</v>
      </c>
      <c r="D242" s="114" t="s">
        <v>1012</v>
      </c>
      <c r="E242" s="85" t="s">
        <v>1016</v>
      </c>
      <c r="F242" s="44">
        <v>13</v>
      </c>
      <c r="G242" s="44" t="s">
        <v>1017</v>
      </c>
      <c r="H242" s="44" t="s">
        <v>1018</v>
      </c>
      <c r="I242" s="66">
        <v>336</v>
      </c>
      <c r="J242" s="66">
        <v>111500</v>
      </c>
      <c r="K242" s="114" t="s">
        <v>168</v>
      </c>
      <c r="L242" s="17"/>
      <c r="M242" s="44">
        <v>1200</v>
      </c>
    </row>
    <row r="243" spans="1:14" ht="30" x14ac:dyDescent="0.25">
      <c r="A243" s="85">
        <v>12</v>
      </c>
      <c r="B243" s="85">
        <v>10</v>
      </c>
      <c r="C243" s="85">
        <v>20</v>
      </c>
      <c r="D243" s="11" t="s">
        <v>1022</v>
      </c>
      <c r="E243" s="17" t="s">
        <v>1023</v>
      </c>
      <c r="F243" s="44">
        <v>54</v>
      </c>
      <c r="G243" s="44" t="s">
        <v>1024</v>
      </c>
      <c r="H243" s="44" t="s">
        <v>1025</v>
      </c>
      <c r="I243" s="66">
        <v>27</v>
      </c>
      <c r="J243" s="66">
        <v>2000</v>
      </c>
      <c r="K243" s="11" t="s">
        <v>1026</v>
      </c>
      <c r="L243" s="17"/>
      <c r="M243" s="44"/>
    </row>
    <row r="244" spans="1:14" ht="30" x14ac:dyDescent="0.25">
      <c r="A244" s="85">
        <v>12</v>
      </c>
      <c r="B244" s="85">
        <v>17</v>
      </c>
      <c r="C244" s="85">
        <v>20</v>
      </c>
      <c r="D244" s="11" t="s">
        <v>1027</v>
      </c>
      <c r="E244" s="85" t="s">
        <v>941</v>
      </c>
      <c r="F244" s="44">
        <v>6</v>
      </c>
      <c r="G244" s="44" t="s">
        <v>1028</v>
      </c>
      <c r="H244" s="44" t="s">
        <v>1029</v>
      </c>
      <c r="I244" s="66">
        <v>644</v>
      </c>
      <c r="J244" s="66">
        <v>300000</v>
      </c>
      <c r="K244" s="11" t="s">
        <v>61</v>
      </c>
      <c r="L244" s="17"/>
      <c r="M244" s="44">
        <v>2300</v>
      </c>
    </row>
    <row r="245" spans="1:14" x14ac:dyDescent="0.25">
      <c r="A245" s="85">
        <v>1</v>
      </c>
      <c r="B245" s="85">
        <v>4</v>
      </c>
      <c r="C245" s="85">
        <v>21</v>
      </c>
      <c r="D245" s="11" t="s">
        <v>1031</v>
      </c>
      <c r="E245" s="85" t="s">
        <v>1032</v>
      </c>
      <c r="F245" s="44">
        <v>49</v>
      </c>
      <c r="G245" s="75">
        <v>7</v>
      </c>
      <c r="H245" s="72" t="s">
        <v>1033</v>
      </c>
      <c r="I245" s="66">
        <v>825</v>
      </c>
      <c r="J245" s="66">
        <v>275582</v>
      </c>
      <c r="K245" s="11" t="s">
        <v>1034</v>
      </c>
      <c r="L245" s="17"/>
      <c r="M245" s="44"/>
    </row>
    <row r="246" spans="1:14" x14ac:dyDescent="0.25">
      <c r="A246" s="85">
        <v>1</v>
      </c>
      <c r="B246" s="85">
        <v>4</v>
      </c>
      <c r="C246" s="85">
        <v>21</v>
      </c>
      <c r="D246" s="11" t="s">
        <v>1035</v>
      </c>
      <c r="E246" s="85" t="s">
        <v>1036</v>
      </c>
      <c r="F246" s="44">
        <v>2</v>
      </c>
      <c r="G246" s="75" t="s">
        <v>1037</v>
      </c>
      <c r="H246" s="72" t="s">
        <v>1038</v>
      </c>
      <c r="I246" s="66">
        <v>193</v>
      </c>
      <c r="J246" s="66">
        <v>80000</v>
      </c>
      <c r="K246" s="11" t="s">
        <v>168</v>
      </c>
      <c r="L246" s="17"/>
      <c r="M246" s="44">
        <v>840</v>
      </c>
    </row>
    <row r="247" spans="1:14" x14ac:dyDescent="0.25">
      <c r="A247" s="85">
        <v>1</v>
      </c>
      <c r="B247" s="85">
        <v>7</v>
      </c>
      <c r="C247" s="85">
        <v>21</v>
      </c>
      <c r="D247" s="11" t="s">
        <v>1039</v>
      </c>
      <c r="E247" s="85" t="s">
        <v>1040</v>
      </c>
      <c r="F247" s="44">
        <v>23</v>
      </c>
      <c r="G247" s="75">
        <v>89</v>
      </c>
      <c r="H247" s="72" t="s">
        <v>1041</v>
      </c>
      <c r="I247" s="66">
        <v>25</v>
      </c>
      <c r="J247" s="66">
        <v>300</v>
      </c>
      <c r="K247" s="11" t="s">
        <v>192</v>
      </c>
      <c r="L247" s="17"/>
      <c r="M247" s="44">
        <v>2400</v>
      </c>
    </row>
    <row r="248" spans="1:14" x14ac:dyDescent="0.25">
      <c r="A248" s="85">
        <v>1</v>
      </c>
      <c r="B248" s="85">
        <v>8</v>
      </c>
      <c r="C248" s="85">
        <v>21</v>
      </c>
      <c r="D248" s="11" t="s">
        <v>1042</v>
      </c>
      <c r="E248" s="85" t="s">
        <v>1043</v>
      </c>
      <c r="F248" s="44">
        <v>22</v>
      </c>
      <c r="G248" s="75">
        <v>0</v>
      </c>
      <c r="H248" s="44" t="s">
        <v>1044</v>
      </c>
      <c r="I248" s="66">
        <v>25</v>
      </c>
      <c r="J248" s="66">
        <v>4500</v>
      </c>
      <c r="K248" s="11" t="s">
        <v>1045</v>
      </c>
      <c r="L248" s="17"/>
      <c r="M248" s="44"/>
    </row>
    <row r="249" spans="1:14" x14ac:dyDescent="0.25">
      <c r="A249" s="85">
        <v>1</v>
      </c>
      <c r="B249" s="85">
        <v>11</v>
      </c>
      <c r="C249" s="85">
        <v>21</v>
      </c>
      <c r="D249" s="11" t="s">
        <v>1046</v>
      </c>
      <c r="E249" s="85" t="s">
        <v>1047</v>
      </c>
      <c r="F249" s="44">
        <v>6</v>
      </c>
      <c r="G249" s="75">
        <v>10</v>
      </c>
      <c r="H249" s="72" t="s">
        <v>1048</v>
      </c>
      <c r="I249" s="66">
        <v>25</v>
      </c>
      <c r="J249" s="66">
        <v>5000</v>
      </c>
      <c r="K249" s="11" t="s">
        <v>24</v>
      </c>
      <c r="L249" s="17"/>
      <c r="M249" s="44">
        <v>48</v>
      </c>
    </row>
    <row r="250" spans="1:14" ht="30" x14ac:dyDescent="0.25">
      <c r="A250" s="85">
        <v>1</v>
      </c>
      <c r="B250" s="85">
        <v>11</v>
      </c>
      <c r="C250" s="85">
        <v>21</v>
      </c>
      <c r="D250" s="11" t="s">
        <v>1049</v>
      </c>
      <c r="E250" s="85" t="s">
        <v>1050</v>
      </c>
      <c r="F250" s="44">
        <v>36</v>
      </c>
      <c r="G250" s="75">
        <v>11</v>
      </c>
      <c r="H250" s="44" t="s">
        <v>1051</v>
      </c>
      <c r="I250" s="66">
        <v>25</v>
      </c>
      <c r="J250" s="66">
        <v>2500</v>
      </c>
      <c r="K250" s="11" t="s">
        <v>1052</v>
      </c>
      <c r="L250" s="17"/>
      <c r="M250" s="44"/>
    </row>
    <row r="251" spans="1:14" ht="30" x14ac:dyDescent="0.25">
      <c r="A251" s="85">
        <v>1</v>
      </c>
      <c r="B251" s="85">
        <v>11</v>
      </c>
      <c r="C251" s="85">
        <v>21</v>
      </c>
      <c r="D251" s="11" t="s">
        <v>1053</v>
      </c>
      <c r="E251" s="85" t="s">
        <v>1050</v>
      </c>
      <c r="F251" s="44">
        <v>36</v>
      </c>
      <c r="G251" s="75">
        <v>11</v>
      </c>
      <c r="H251" s="44" t="s">
        <v>1054</v>
      </c>
      <c r="I251" s="66">
        <v>25</v>
      </c>
      <c r="J251" s="66">
        <v>1500</v>
      </c>
      <c r="K251" s="11" t="s">
        <v>1055</v>
      </c>
      <c r="L251" s="17"/>
      <c r="M251" s="44"/>
      <c r="N251" s="76"/>
    </row>
    <row r="252" spans="1:14" x14ac:dyDescent="0.25">
      <c r="A252" s="85">
        <v>1</v>
      </c>
      <c r="B252" s="85">
        <v>12</v>
      </c>
      <c r="C252" s="85">
        <v>21</v>
      </c>
      <c r="D252" s="11" t="s">
        <v>1056</v>
      </c>
      <c r="E252" s="85" t="s">
        <v>1057</v>
      </c>
      <c r="F252" s="44">
        <v>8</v>
      </c>
      <c r="G252" s="75" t="s">
        <v>1058</v>
      </c>
      <c r="H252" s="44" t="s">
        <v>1059</v>
      </c>
      <c r="I252" s="66">
        <v>639</v>
      </c>
      <c r="J252" s="66">
        <v>200000</v>
      </c>
      <c r="K252" s="11" t="s">
        <v>1060</v>
      </c>
      <c r="L252" s="17"/>
      <c r="M252" s="44">
        <v>2284</v>
      </c>
      <c r="N252" s="76"/>
    </row>
    <row r="253" spans="1:14" x14ac:dyDescent="0.25">
      <c r="A253" s="85">
        <v>1</v>
      </c>
      <c r="B253" s="85">
        <v>14</v>
      </c>
      <c r="C253" s="85">
        <v>21</v>
      </c>
      <c r="D253" s="11" t="s">
        <v>1061</v>
      </c>
      <c r="E253" s="85" t="s">
        <v>1062</v>
      </c>
      <c r="F253" s="44" t="s">
        <v>365</v>
      </c>
      <c r="G253" s="75">
        <v>26</v>
      </c>
      <c r="H253" s="44" t="s">
        <v>1063</v>
      </c>
      <c r="I253" s="66">
        <v>73</v>
      </c>
      <c r="J253" s="66">
        <v>5000</v>
      </c>
      <c r="K253" s="11" t="s">
        <v>759</v>
      </c>
      <c r="L253" s="17"/>
      <c r="M253" s="44">
        <v>264</v>
      </c>
      <c r="N253" s="76"/>
    </row>
    <row r="254" spans="1:14" x14ac:dyDescent="0.25">
      <c r="A254" s="85">
        <v>1</v>
      </c>
      <c r="B254" s="85">
        <v>22</v>
      </c>
      <c r="C254" s="85">
        <v>21</v>
      </c>
      <c r="D254" s="11" t="s">
        <v>1064</v>
      </c>
      <c r="E254" s="85" t="s">
        <v>1065</v>
      </c>
      <c r="F254" s="44">
        <v>14</v>
      </c>
      <c r="G254" s="75"/>
      <c r="H254" s="44" t="s">
        <v>1066</v>
      </c>
      <c r="I254" s="66">
        <v>1287</v>
      </c>
      <c r="J254" s="66">
        <v>350000</v>
      </c>
      <c r="K254" s="11" t="s">
        <v>630</v>
      </c>
      <c r="L254" s="17"/>
      <c r="M254" s="44">
        <v>4660</v>
      </c>
      <c r="N254" s="76"/>
    </row>
    <row r="255" spans="1:14" x14ac:dyDescent="0.25">
      <c r="A255" s="85">
        <v>1</v>
      </c>
      <c r="B255" s="85">
        <v>22</v>
      </c>
      <c r="C255" s="85">
        <v>21</v>
      </c>
      <c r="D255" s="11" t="s">
        <v>963</v>
      </c>
      <c r="E255" s="85" t="s">
        <v>1067</v>
      </c>
      <c r="F255" s="44">
        <v>8</v>
      </c>
      <c r="G255" s="75" t="s">
        <v>1068</v>
      </c>
      <c r="H255" s="44" t="s">
        <v>1069</v>
      </c>
      <c r="I255" s="66">
        <v>345</v>
      </c>
      <c r="J255" s="66">
        <v>105000</v>
      </c>
      <c r="K255" s="11" t="s">
        <v>630</v>
      </c>
      <c r="L255" s="17"/>
      <c r="M255" s="44">
        <v>1092</v>
      </c>
      <c r="N255" s="76"/>
    </row>
    <row r="256" spans="1:14" x14ac:dyDescent="0.25">
      <c r="A256" s="103">
        <v>1</v>
      </c>
      <c r="B256" s="103">
        <v>28</v>
      </c>
      <c r="C256" s="103">
        <v>21</v>
      </c>
      <c r="D256" s="120" t="s">
        <v>1070</v>
      </c>
      <c r="E256" s="103" t="s">
        <v>1071</v>
      </c>
      <c r="F256" s="81">
        <v>14</v>
      </c>
      <c r="G256" s="82" t="s">
        <v>1072</v>
      </c>
      <c r="H256" s="81" t="s">
        <v>1073</v>
      </c>
      <c r="I256" s="83">
        <v>225</v>
      </c>
      <c r="J256" s="83">
        <v>75000</v>
      </c>
      <c r="K256" s="120" t="s">
        <v>34</v>
      </c>
      <c r="L256" s="84"/>
      <c r="M256" s="81"/>
      <c r="N256" s="76"/>
    </row>
    <row r="257" spans="1:591" s="17" customFormat="1" x14ac:dyDescent="0.25">
      <c r="A257" s="85">
        <v>1</v>
      </c>
      <c r="B257" s="85">
        <v>28</v>
      </c>
      <c r="C257" s="85">
        <v>21</v>
      </c>
      <c r="D257" s="11" t="s">
        <v>1074</v>
      </c>
      <c r="E257" s="85" t="s">
        <v>1075</v>
      </c>
      <c r="F257" s="44">
        <v>23</v>
      </c>
      <c r="G257" s="75">
        <v>22</v>
      </c>
      <c r="H257" s="44" t="s">
        <v>1076</v>
      </c>
      <c r="I257" s="66">
        <v>1308</v>
      </c>
      <c r="J257" s="66">
        <v>436899</v>
      </c>
      <c r="K257" s="11" t="s">
        <v>1077</v>
      </c>
      <c r="M257" s="44">
        <v>4000</v>
      </c>
      <c r="N257" s="76"/>
      <c r="O257" s="76"/>
      <c r="P257" s="76"/>
      <c r="Q257" s="76"/>
      <c r="R257" s="76"/>
      <c r="S257" s="76"/>
      <c r="T257" s="76"/>
      <c r="U257" s="76"/>
      <c r="V257" s="76"/>
      <c r="W257" s="76"/>
      <c r="X257" s="76"/>
      <c r="Y257" s="76"/>
      <c r="Z257" s="76"/>
      <c r="AA257" s="76"/>
      <c r="AB257" s="76"/>
      <c r="AC257" s="76"/>
      <c r="AD257" s="76"/>
      <c r="AE257" s="76"/>
      <c r="AF257" s="76"/>
      <c r="AG257" s="76"/>
      <c r="AH257" s="76"/>
      <c r="AI257" s="76"/>
      <c r="AJ257" s="76"/>
      <c r="AK257" s="76"/>
      <c r="AL257" s="76"/>
      <c r="AM257" s="76"/>
      <c r="AN257" s="76"/>
      <c r="AO257" s="76"/>
      <c r="AP257" s="76"/>
      <c r="AQ257" s="76"/>
      <c r="AR257" s="76"/>
      <c r="AS257" s="76"/>
      <c r="AT257" s="76"/>
      <c r="AU257" s="76"/>
      <c r="AV257" s="76"/>
      <c r="AW257" s="76"/>
      <c r="AX257" s="76"/>
      <c r="AY257" s="76"/>
      <c r="AZ257" s="76"/>
      <c r="BA257" s="76"/>
      <c r="BB257" s="76"/>
      <c r="BC257" s="76"/>
      <c r="BD257" s="76"/>
      <c r="BE257" s="76"/>
      <c r="BF257" s="76"/>
      <c r="BG257" s="76"/>
      <c r="BH257" s="76"/>
      <c r="BI257" s="76"/>
      <c r="BJ257" s="76"/>
      <c r="BK257" s="76"/>
      <c r="BL257" s="76"/>
      <c r="BM257" s="76"/>
      <c r="BN257" s="76"/>
      <c r="BO257" s="76"/>
      <c r="BP257" s="76"/>
      <c r="BQ257" s="76"/>
      <c r="BR257" s="76"/>
      <c r="BS257" s="76"/>
      <c r="BT257" s="76"/>
      <c r="BU257" s="76"/>
      <c r="BV257" s="76"/>
      <c r="BW257" s="76"/>
      <c r="BX257" s="76"/>
      <c r="BY257" s="76"/>
      <c r="BZ257" s="76"/>
      <c r="CA257" s="76"/>
      <c r="CB257" s="76"/>
      <c r="CC257" s="76"/>
      <c r="CD257" s="76"/>
      <c r="CE257" s="76"/>
      <c r="CF257" s="76"/>
      <c r="CG257" s="76"/>
      <c r="CH257" s="76"/>
      <c r="CI257" s="76"/>
      <c r="CJ257" s="76"/>
      <c r="CK257" s="76"/>
      <c r="CL257" s="76"/>
      <c r="CM257" s="76"/>
      <c r="CN257" s="76"/>
      <c r="CO257" s="76"/>
      <c r="CP257" s="76"/>
      <c r="CQ257" s="76"/>
      <c r="CR257" s="76"/>
      <c r="CS257" s="76"/>
      <c r="CT257" s="76"/>
      <c r="CU257" s="76"/>
      <c r="CV257" s="76"/>
      <c r="CW257" s="76"/>
      <c r="CX257" s="76"/>
      <c r="CY257" s="76"/>
      <c r="CZ257" s="76"/>
      <c r="DA257" s="76"/>
      <c r="DB257" s="76"/>
      <c r="DC257" s="76"/>
      <c r="DD257" s="76"/>
      <c r="DE257" s="76"/>
      <c r="DF257" s="76"/>
      <c r="DG257" s="76"/>
      <c r="DH257" s="76"/>
      <c r="DI257" s="76"/>
      <c r="DJ257" s="76"/>
      <c r="DK257" s="76"/>
      <c r="DL257" s="76"/>
      <c r="DM257" s="76"/>
      <c r="DN257" s="76"/>
      <c r="DO257" s="76"/>
      <c r="DP257" s="76"/>
      <c r="DQ257" s="76"/>
      <c r="DR257" s="76"/>
      <c r="DS257" s="76"/>
      <c r="DT257" s="76"/>
      <c r="DU257" s="76"/>
      <c r="DV257" s="76"/>
      <c r="DW257" s="76"/>
      <c r="DX257" s="76"/>
      <c r="DY257" s="76"/>
      <c r="DZ257" s="76"/>
      <c r="EA257" s="76"/>
      <c r="EB257" s="76"/>
      <c r="EC257" s="76"/>
      <c r="ED257" s="76"/>
      <c r="EE257" s="76"/>
      <c r="EF257" s="76"/>
      <c r="EG257" s="76"/>
      <c r="EH257" s="76"/>
      <c r="EI257" s="76"/>
      <c r="EJ257" s="76"/>
      <c r="EK257" s="76"/>
      <c r="EL257" s="76"/>
      <c r="EM257" s="76"/>
      <c r="EN257" s="76"/>
      <c r="EO257" s="76"/>
      <c r="EP257" s="76"/>
      <c r="EQ257" s="76"/>
      <c r="ER257" s="76"/>
      <c r="ES257" s="76"/>
      <c r="ET257" s="76"/>
      <c r="EU257" s="76"/>
      <c r="EV257" s="76"/>
      <c r="EW257" s="76"/>
      <c r="EX257" s="76"/>
      <c r="EY257" s="76"/>
      <c r="EZ257" s="76"/>
      <c r="FA257" s="76"/>
      <c r="FB257" s="76"/>
      <c r="FC257" s="76"/>
      <c r="FD257" s="76"/>
      <c r="FE257" s="76"/>
      <c r="FF257" s="76"/>
      <c r="FG257" s="76"/>
      <c r="FH257" s="76"/>
      <c r="FI257" s="76"/>
      <c r="FJ257" s="76"/>
      <c r="FK257" s="76"/>
      <c r="FL257" s="76"/>
      <c r="FM257" s="76"/>
      <c r="FN257" s="76"/>
      <c r="FO257" s="76"/>
      <c r="FP257" s="76"/>
      <c r="FQ257" s="76"/>
      <c r="FR257" s="76"/>
      <c r="FS257" s="76"/>
      <c r="FT257" s="76"/>
      <c r="FU257" s="76"/>
      <c r="FV257" s="76"/>
      <c r="FW257" s="76"/>
      <c r="FX257" s="76"/>
      <c r="FY257" s="76"/>
      <c r="FZ257" s="76"/>
      <c r="GA257" s="76"/>
      <c r="GB257" s="76"/>
      <c r="GC257" s="76"/>
      <c r="GD257" s="76"/>
      <c r="GE257" s="76"/>
      <c r="GF257" s="76"/>
      <c r="GG257" s="76"/>
      <c r="GH257" s="76"/>
      <c r="GI257" s="76"/>
      <c r="GJ257" s="76"/>
      <c r="GK257" s="76"/>
      <c r="GL257" s="76"/>
      <c r="GM257" s="76"/>
      <c r="GN257" s="76"/>
      <c r="GO257" s="76"/>
      <c r="GP257" s="76"/>
      <c r="GQ257" s="76"/>
      <c r="GR257" s="76"/>
      <c r="GS257" s="76"/>
      <c r="GT257" s="76"/>
      <c r="GU257" s="76"/>
      <c r="GV257" s="76"/>
      <c r="GW257" s="76"/>
      <c r="GX257" s="76"/>
      <c r="GY257" s="76"/>
      <c r="GZ257" s="76"/>
      <c r="HA257" s="76"/>
      <c r="HB257" s="76"/>
      <c r="HC257" s="76"/>
      <c r="HD257" s="76"/>
      <c r="HE257" s="76"/>
      <c r="HF257" s="76"/>
      <c r="HG257" s="76"/>
      <c r="HH257" s="76"/>
      <c r="HI257" s="76"/>
      <c r="HJ257" s="76"/>
      <c r="HK257" s="76"/>
      <c r="HL257" s="76"/>
      <c r="HM257" s="76"/>
      <c r="HN257" s="76"/>
      <c r="HO257" s="76"/>
      <c r="HP257" s="76"/>
      <c r="HQ257" s="76"/>
      <c r="HR257" s="76"/>
      <c r="HS257" s="76"/>
      <c r="HT257" s="76"/>
      <c r="HU257" s="76"/>
      <c r="HV257" s="76"/>
      <c r="HW257" s="76"/>
      <c r="HX257" s="76"/>
      <c r="HY257" s="76"/>
      <c r="HZ257" s="76"/>
      <c r="IA257" s="76"/>
      <c r="IB257" s="76"/>
      <c r="IC257" s="76"/>
      <c r="ID257" s="76"/>
      <c r="IE257" s="76"/>
      <c r="IF257" s="76"/>
      <c r="IG257" s="76"/>
      <c r="IH257" s="76"/>
      <c r="II257" s="76"/>
      <c r="IJ257" s="76"/>
      <c r="IK257" s="76"/>
      <c r="IL257" s="76"/>
      <c r="IM257" s="76"/>
      <c r="IN257" s="76"/>
      <c r="IO257" s="76"/>
      <c r="IP257" s="76"/>
      <c r="IQ257" s="76"/>
      <c r="IR257" s="76"/>
      <c r="IS257" s="76"/>
      <c r="IT257" s="76"/>
      <c r="IU257" s="76"/>
      <c r="IV257" s="76"/>
      <c r="IW257" s="76"/>
      <c r="IX257" s="76"/>
      <c r="IY257" s="76"/>
      <c r="IZ257" s="76"/>
      <c r="JA257" s="76"/>
      <c r="JB257" s="76"/>
      <c r="JC257" s="76"/>
      <c r="JD257" s="76"/>
      <c r="JE257" s="76"/>
      <c r="JF257" s="76"/>
      <c r="JG257" s="76"/>
      <c r="JH257" s="76"/>
      <c r="JI257" s="76"/>
      <c r="JJ257" s="76"/>
      <c r="JK257" s="76"/>
      <c r="JL257" s="76"/>
      <c r="JM257" s="76"/>
      <c r="JN257" s="76"/>
      <c r="JO257" s="76"/>
      <c r="JP257" s="76"/>
      <c r="JQ257" s="76"/>
      <c r="JR257" s="76"/>
      <c r="JS257" s="76"/>
      <c r="JT257" s="76"/>
      <c r="JU257" s="76"/>
      <c r="JV257" s="76"/>
      <c r="JW257" s="76"/>
      <c r="JX257" s="76"/>
      <c r="JY257" s="76"/>
      <c r="JZ257" s="76"/>
      <c r="KA257" s="76"/>
      <c r="KB257" s="76"/>
      <c r="KC257" s="76"/>
      <c r="KD257" s="76"/>
      <c r="KE257" s="76"/>
      <c r="KF257" s="76"/>
      <c r="KG257" s="76"/>
      <c r="KH257" s="76"/>
      <c r="KI257" s="76"/>
      <c r="KJ257" s="76"/>
      <c r="KK257" s="76"/>
      <c r="KL257" s="76"/>
      <c r="KM257" s="76"/>
      <c r="KN257" s="76"/>
      <c r="KO257" s="76"/>
      <c r="KP257" s="76"/>
      <c r="KQ257" s="76"/>
      <c r="KR257" s="76"/>
      <c r="KS257" s="76"/>
      <c r="KT257" s="76"/>
      <c r="KU257" s="76"/>
      <c r="KV257" s="76"/>
      <c r="KW257" s="76"/>
      <c r="KX257" s="76"/>
      <c r="KY257" s="76"/>
      <c r="KZ257" s="76"/>
      <c r="LA257" s="76"/>
      <c r="LB257" s="76"/>
      <c r="LC257" s="76"/>
      <c r="LD257" s="76"/>
      <c r="LE257" s="76"/>
      <c r="LF257" s="76"/>
      <c r="LG257" s="76"/>
      <c r="LH257" s="76"/>
      <c r="LI257" s="76"/>
      <c r="LJ257" s="76"/>
      <c r="LK257" s="76"/>
      <c r="LL257" s="76"/>
      <c r="LM257" s="76"/>
      <c r="LN257" s="76"/>
      <c r="LO257" s="76"/>
      <c r="LP257" s="76"/>
      <c r="LQ257" s="76"/>
      <c r="LR257" s="76"/>
      <c r="LS257" s="76"/>
      <c r="LT257" s="76"/>
      <c r="LU257" s="76"/>
      <c r="LV257" s="76"/>
      <c r="LW257" s="76"/>
      <c r="LX257" s="76"/>
      <c r="LY257" s="76"/>
      <c r="LZ257" s="76"/>
      <c r="MA257" s="76"/>
      <c r="MB257" s="76"/>
      <c r="MC257" s="76"/>
      <c r="MD257" s="76"/>
      <c r="ME257" s="76"/>
      <c r="MF257" s="76"/>
      <c r="MG257" s="76"/>
      <c r="MH257" s="76"/>
      <c r="MI257" s="76"/>
      <c r="MJ257" s="76"/>
      <c r="MK257" s="76"/>
      <c r="ML257" s="76"/>
      <c r="MM257" s="76"/>
      <c r="MN257" s="76"/>
      <c r="MO257" s="76"/>
      <c r="MP257" s="76"/>
      <c r="MQ257" s="76"/>
      <c r="MR257" s="76"/>
      <c r="MS257" s="76"/>
      <c r="MT257" s="76"/>
      <c r="MU257" s="76"/>
      <c r="MV257" s="76"/>
      <c r="MW257" s="76"/>
      <c r="MX257" s="76"/>
      <c r="MY257" s="76"/>
      <c r="MZ257" s="76"/>
      <c r="NA257" s="76"/>
      <c r="NB257" s="76"/>
      <c r="NC257" s="76"/>
      <c r="ND257" s="76"/>
      <c r="NE257" s="76"/>
      <c r="NF257" s="76"/>
      <c r="NG257" s="76"/>
      <c r="NH257" s="76"/>
      <c r="NI257" s="76"/>
      <c r="NJ257" s="76"/>
      <c r="NK257" s="76"/>
      <c r="NL257" s="76"/>
      <c r="NM257" s="76"/>
      <c r="NN257" s="76"/>
      <c r="NO257" s="76"/>
      <c r="NP257" s="76"/>
      <c r="NQ257" s="76"/>
      <c r="NR257" s="76"/>
      <c r="NS257" s="76"/>
      <c r="NT257" s="76"/>
      <c r="NU257" s="76"/>
      <c r="NV257" s="76"/>
      <c r="NW257" s="76"/>
      <c r="NX257" s="76"/>
      <c r="NY257" s="76"/>
      <c r="NZ257" s="76"/>
      <c r="OA257" s="76"/>
      <c r="OB257" s="76"/>
      <c r="OC257" s="76"/>
      <c r="OD257" s="76"/>
      <c r="OE257" s="76"/>
      <c r="OF257" s="76"/>
      <c r="OG257" s="76"/>
      <c r="OH257" s="76"/>
      <c r="OI257" s="76"/>
      <c r="OJ257" s="76"/>
      <c r="OK257" s="76"/>
      <c r="OL257" s="76"/>
      <c r="OM257" s="76"/>
      <c r="ON257" s="76"/>
      <c r="OO257" s="76"/>
      <c r="OP257" s="76"/>
      <c r="OQ257" s="76"/>
      <c r="OR257" s="76"/>
      <c r="OS257" s="76"/>
      <c r="OT257" s="76"/>
      <c r="OU257" s="76"/>
      <c r="OV257" s="76"/>
      <c r="OW257" s="76"/>
      <c r="OX257" s="76"/>
      <c r="OY257" s="76"/>
      <c r="OZ257" s="76"/>
      <c r="PA257" s="76"/>
      <c r="PB257" s="76"/>
      <c r="PC257" s="76"/>
      <c r="PD257" s="76"/>
      <c r="PE257" s="76"/>
      <c r="PF257" s="76"/>
      <c r="PG257" s="76"/>
      <c r="PH257" s="76"/>
      <c r="PI257" s="76"/>
      <c r="PJ257" s="76"/>
      <c r="PK257" s="76"/>
      <c r="PL257" s="76"/>
      <c r="PM257" s="76"/>
      <c r="PN257" s="76"/>
      <c r="PO257" s="76"/>
      <c r="PP257" s="76"/>
      <c r="PQ257" s="76"/>
      <c r="PR257" s="76"/>
      <c r="PS257" s="76"/>
      <c r="PT257" s="76"/>
      <c r="PU257" s="76"/>
      <c r="PV257" s="76"/>
      <c r="PW257" s="76"/>
      <c r="PX257" s="76"/>
      <c r="PY257" s="76"/>
      <c r="PZ257" s="76"/>
      <c r="QA257" s="76"/>
      <c r="QB257" s="76"/>
      <c r="QC257" s="76"/>
      <c r="QD257" s="76"/>
      <c r="QE257" s="76"/>
      <c r="QF257" s="76"/>
      <c r="QG257" s="76"/>
      <c r="QH257" s="76"/>
      <c r="QI257" s="76"/>
      <c r="QJ257" s="76"/>
      <c r="QK257" s="76"/>
      <c r="QL257" s="76"/>
      <c r="QM257" s="76"/>
      <c r="QN257" s="76"/>
      <c r="QO257" s="76"/>
      <c r="QP257" s="76"/>
      <c r="QQ257" s="76"/>
      <c r="QR257" s="76"/>
      <c r="QS257" s="76"/>
      <c r="QT257" s="76"/>
      <c r="QU257" s="76"/>
      <c r="QV257" s="76"/>
      <c r="QW257" s="76"/>
      <c r="QX257" s="76"/>
      <c r="QY257" s="76"/>
      <c r="QZ257" s="76"/>
      <c r="RA257" s="76"/>
      <c r="RB257" s="76"/>
      <c r="RC257" s="76"/>
      <c r="RD257" s="76"/>
      <c r="RE257" s="76"/>
      <c r="RF257" s="76"/>
      <c r="RG257" s="76"/>
      <c r="RH257" s="76"/>
      <c r="RI257" s="76"/>
      <c r="RJ257" s="76"/>
      <c r="RK257" s="76"/>
      <c r="RL257" s="76"/>
      <c r="RM257" s="76"/>
      <c r="RN257" s="76"/>
      <c r="RO257" s="76"/>
      <c r="RP257" s="76"/>
      <c r="RQ257" s="76"/>
      <c r="RR257" s="76"/>
      <c r="RS257" s="76"/>
      <c r="RT257" s="76"/>
      <c r="RU257" s="76"/>
      <c r="RV257" s="76"/>
      <c r="RW257" s="76"/>
      <c r="RX257" s="76"/>
      <c r="RY257" s="76"/>
      <c r="RZ257" s="76"/>
      <c r="SA257" s="76"/>
      <c r="SB257" s="76"/>
      <c r="SC257" s="76"/>
      <c r="SD257" s="76"/>
      <c r="SE257" s="76"/>
      <c r="SF257" s="76"/>
      <c r="SG257" s="76"/>
      <c r="SH257" s="76"/>
      <c r="SI257" s="76"/>
      <c r="SJ257" s="76"/>
      <c r="SK257" s="76"/>
      <c r="SL257" s="76"/>
      <c r="SM257" s="76"/>
      <c r="SN257" s="76"/>
      <c r="SO257" s="76"/>
      <c r="SP257" s="76"/>
      <c r="SQ257" s="76"/>
      <c r="SR257" s="76"/>
      <c r="SS257" s="76"/>
      <c r="ST257" s="76"/>
      <c r="SU257" s="76"/>
      <c r="SV257" s="76"/>
      <c r="SW257" s="76"/>
      <c r="SX257" s="76"/>
      <c r="SY257" s="76"/>
      <c r="SZ257" s="76"/>
      <c r="TA257" s="76"/>
      <c r="TB257" s="76"/>
      <c r="TC257" s="76"/>
      <c r="TD257" s="76"/>
      <c r="TE257" s="76"/>
      <c r="TF257" s="76"/>
      <c r="TG257" s="76"/>
      <c r="TH257" s="76"/>
      <c r="TI257" s="76"/>
      <c r="TJ257" s="76"/>
      <c r="TK257" s="76"/>
      <c r="TL257" s="76"/>
      <c r="TM257" s="76"/>
      <c r="TN257" s="76"/>
      <c r="TO257" s="76"/>
      <c r="TP257" s="76"/>
      <c r="TQ257" s="76"/>
      <c r="TR257" s="76"/>
      <c r="TS257" s="76"/>
      <c r="TT257" s="76"/>
      <c r="TU257" s="76"/>
      <c r="TV257" s="76"/>
      <c r="TW257" s="76"/>
      <c r="TX257" s="76"/>
      <c r="TY257" s="76"/>
      <c r="TZ257" s="76"/>
      <c r="UA257" s="76"/>
      <c r="UB257" s="76"/>
      <c r="UC257" s="76"/>
      <c r="UD257" s="76"/>
      <c r="UE257" s="76"/>
      <c r="UF257" s="76"/>
      <c r="UG257" s="76"/>
      <c r="UH257" s="76"/>
      <c r="UI257" s="76"/>
      <c r="UJ257" s="76"/>
      <c r="UK257" s="76"/>
      <c r="UL257" s="76"/>
      <c r="UM257" s="76"/>
      <c r="UN257" s="76"/>
      <c r="UO257" s="76"/>
      <c r="UP257" s="76"/>
      <c r="UQ257" s="76"/>
      <c r="UR257" s="76"/>
      <c r="US257" s="76"/>
      <c r="UT257" s="76"/>
      <c r="UU257" s="76"/>
      <c r="UV257" s="76"/>
      <c r="UW257" s="76"/>
      <c r="UX257" s="76"/>
      <c r="UY257" s="76"/>
      <c r="UZ257" s="76"/>
      <c r="VA257" s="76"/>
      <c r="VB257" s="76"/>
      <c r="VC257" s="76"/>
      <c r="VD257" s="76"/>
      <c r="VE257" s="76"/>
      <c r="VF257" s="76"/>
      <c r="VG257" s="76"/>
      <c r="VH257" s="76"/>
      <c r="VI257" s="76"/>
      <c r="VJ257" s="76"/>
      <c r="VK257" s="76"/>
      <c r="VL257" s="76"/>
      <c r="VM257" s="76"/>
      <c r="VN257" s="76"/>
      <c r="VO257" s="76"/>
      <c r="VP257" s="76"/>
      <c r="VQ257" s="76"/>
      <c r="VR257" s="76"/>
      <c r="VS257" s="76"/>
    </row>
    <row r="258" spans="1:591" s="76" customFormat="1" x14ac:dyDescent="0.25">
      <c r="A258" s="85">
        <v>2</v>
      </c>
      <c r="B258" s="85">
        <v>1</v>
      </c>
      <c r="C258" s="85">
        <v>21</v>
      </c>
      <c r="D258" s="11" t="s">
        <v>1078</v>
      </c>
      <c r="E258" s="85" t="s">
        <v>1079</v>
      </c>
      <c r="F258" s="44" t="s">
        <v>568</v>
      </c>
      <c r="G258" s="75">
        <v>15</v>
      </c>
      <c r="H258" s="44" t="s">
        <v>1080</v>
      </c>
      <c r="I258" s="66">
        <v>75</v>
      </c>
      <c r="J258" s="66">
        <v>25000</v>
      </c>
      <c r="K258" s="11" t="s">
        <v>34</v>
      </c>
      <c r="L258" s="17"/>
      <c r="M258" s="44"/>
    </row>
    <row r="259" spans="1:591" x14ac:dyDescent="0.25">
      <c r="A259" s="85">
        <v>2</v>
      </c>
      <c r="B259" s="85">
        <v>1</v>
      </c>
      <c r="C259" s="85">
        <v>21</v>
      </c>
      <c r="D259" s="11" t="s">
        <v>1081</v>
      </c>
      <c r="E259" s="85" t="s">
        <v>1082</v>
      </c>
      <c r="F259" s="44">
        <v>50</v>
      </c>
      <c r="G259" s="75">
        <v>12</v>
      </c>
      <c r="H259" s="44" t="s">
        <v>1083</v>
      </c>
      <c r="I259" s="66">
        <v>467</v>
      </c>
      <c r="J259" s="66">
        <v>450000</v>
      </c>
      <c r="K259" s="11" t="s">
        <v>1084</v>
      </c>
      <c r="L259" s="17"/>
      <c r="M259" s="44">
        <v>1580</v>
      </c>
    </row>
    <row r="260" spans="1:591" x14ac:dyDescent="0.25">
      <c r="A260" s="85">
        <v>2</v>
      </c>
      <c r="B260" s="85">
        <v>4</v>
      </c>
      <c r="C260" s="85">
        <v>21</v>
      </c>
      <c r="D260" s="11" t="s">
        <v>963</v>
      </c>
      <c r="E260" s="85" t="s">
        <v>1085</v>
      </c>
      <c r="F260" s="44">
        <v>14</v>
      </c>
      <c r="G260" s="75">
        <v>14</v>
      </c>
      <c r="H260" s="44" t="s">
        <v>1086</v>
      </c>
      <c r="I260" s="66">
        <v>305</v>
      </c>
      <c r="J260" s="66">
        <v>105000</v>
      </c>
      <c r="K260" s="11" t="s">
        <v>630</v>
      </c>
      <c r="L260" s="17"/>
      <c r="M260" s="44">
        <v>1092</v>
      </c>
    </row>
    <row r="261" spans="1:591" x14ac:dyDescent="0.25">
      <c r="A261" s="85">
        <v>2</v>
      </c>
      <c r="B261" s="85">
        <v>5</v>
      </c>
      <c r="C261" s="85">
        <v>21</v>
      </c>
      <c r="D261" s="11" t="s">
        <v>1087</v>
      </c>
      <c r="E261" s="85" t="s">
        <v>1088</v>
      </c>
      <c r="F261" s="44">
        <v>18</v>
      </c>
      <c r="G261" s="75" t="s">
        <v>1089</v>
      </c>
      <c r="H261" s="44" t="s">
        <v>1090</v>
      </c>
      <c r="I261" s="66">
        <v>1200</v>
      </c>
      <c r="J261" s="66">
        <v>500000</v>
      </c>
      <c r="K261" s="11" t="s">
        <v>630</v>
      </c>
      <c r="L261" s="17"/>
      <c r="M261" s="44">
        <v>4000</v>
      </c>
    </row>
    <row r="262" spans="1:591" x14ac:dyDescent="0.25">
      <c r="A262" s="85">
        <v>2</v>
      </c>
      <c r="B262" s="85">
        <v>18</v>
      </c>
      <c r="C262" s="85">
        <v>21</v>
      </c>
      <c r="D262" s="11" t="s">
        <v>1091</v>
      </c>
      <c r="E262" s="85" t="s">
        <v>1092</v>
      </c>
      <c r="F262" s="44">
        <v>4</v>
      </c>
      <c r="G262" s="75" t="s">
        <v>1093</v>
      </c>
      <c r="H262" s="44" t="s">
        <v>1094</v>
      </c>
      <c r="I262" s="66">
        <v>30</v>
      </c>
      <c r="J262" s="66">
        <v>10000</v>
      </c>
      <c r="K262" s="11" t="s">
        <v>34</v>
      </c>
      <c r="L262" s="17"/>
      <c r="M262" s="44"/>
      <c r="P262" t="s">
        <v>1030</v>
      </c>
    </row>
    <row r="263" spans="1:591" x14ac:dyDescent="0.25">
      <c r="A263" s="85">
        <v>2</v>
      </c>
      <c r="B263" s="85">
        <v>19</v>
      </c>
      <c r="C263" s="85">
        <v>21</v>
      </c>
      <c r="D263" s="11" t="s">
        <v>696</v>
      </c>
      <c r="E263" s="85" t="s">
        <v>1095</v>
      </c>
      <c r="F263" s="44">
        <v>10</v>
      </c>
      <c r="G263" s="75" t="s">
        <v>698</v>
      </c>
      <c r="H263" s="44" t="s">
        <v>1096</v>
      </c>
      <c r="I263" s="66">
        <v>1433</v>
      </c>
      <c r="J263" s="66">
        <v>250000</v>
      </c>
      <c r="K263" s="11" t="s">
        <v>1097</v>
      </c>
      <c r="L263" s="17"/>
      <c r="M263" s="44">
        <v>5120</v>
      </c>
    </row>
    <row r="264" spans="1:591" x14ac:dyDescent="0.25">
      <c r="A264" s="85">
        <v>2</v>
      </c>
      <c r="B264" s="85">
        <v>19</v>
      </c>
      <c r="C264" s="85">
        <v>21</v>
      </c>
      <c r="D264" s="11" t="s">
        <v>696</v>
      </c>
      <c r="E264" s="85" t="s">
        <v>1098</v>
      </c>
      <c r="F264" s="44">
        <v>10</v>
      </c>
      <c r="G264" s="75" t="s">
        <v>698</v>
      </c>
      <c r="H264" s="44" t="s">
        <v>1099</v>
      </c>
      <c r="I264" s="66">
        <v>1433</v>
      </c>
      <c r="J264" s="66">
        <v>250000</v>
      </c>
      <c r="K264" s="11" t="s">
        <v>1100</v>
      </c>
      <c r="L264" s="17"/>
      <c r="M264" s="44">
        <v>5120</v>
      </c>
    </row>
    <row r="265" spans="1:591" x14ac:dyDescent="0.25">
      <c r="A265" s="85">
        <v>2</v>
      </c>
      <c r="B265" s="85">
        <v>19</v>
      </c>
      <c r="C265" s="85">
        <v>21</v>
      </c>
      <c r="D265" s="11" t="s">
        <v>696</v>
      </c>
      <c r="E265" s="85" t="s">
        <v>1101</v>
      </c>
      <c r="F265" s="44">
        <v>10</v>
      </c>
      <c r="G265" s="75" t="s">
        <v>698</v>
      </c>
      <c r="H265" s="44" t="s">
        <v>1102</v>
      </c>
      <c r="I265" s="66">
        <v>1433</v>
      </c>
      <c r="J265" s="66">
        <v>250000</v>
      </c>
      <c r="K265" s="11" t="s">
        <v>1103</v>
      </c>
      <c r="L265" s="17"/>
      <c r="M265" s="44">
        <v>5120</v>
      </c>
    </row>
    <row r="266" spans="1:591" x14ac:dyDescent="0.25">
      <c r="A266" s="85">
        <v>2</v>
      </c>
      <c r="B266" s="85">
        <v>19</v>
      </c>
      <c r="C266" s="85">
        <v>21</v>
      </c>
      <c r="D266" s="11" t="s">
        <v>696</v>
      </c>
      <c r="E266" s="85" t="s">
        <v>1104</v>
      </c>
      <c r="F266" s="44">
        <v>10</v>
      </c>
      <c r="G266" s="75" t="s">
        <v>698</v>
      </c>
      <c r="H266" s="44" t="s">
        <v>1105</v>
      </c>
      <c r="I266" s="66">
        <v>1433</v>
      </c>
      <c r="J266" s="66">
        <v>250000</v>
      </c>
      <c r="K266" s="11" t="s">
        <v>1103</v>
      </c>
      <c r="L266" s="17"/>
      <c r="M266" s="44">
        <v>5120</v>
      </c>
    </row>
    <row r="267" spans="1:591" x14ac:dyDescent="0.25">
      <c r="A267" s="85">
        <v>2</v>
      </c>
      <c r="B267" s="85">
        <v>19</v>
      </c>
      <c r="C267" s="85">
        <v>21</v>
      </c>
      <c r="D267" s="11" t="s">
        <v>696</v>
      </c>
      <c r="E267" s="85" t="s">
        <v>1106</v>
      </c>
      <c r="F267" s="44">
        <v>10</v>
      </c>
      <c r="G267" s="75" t="s">
        <v>698</v>
      </c>
      <c r="H267" s="44" t="s">
        <v>1107</v>
      </c>
      <c r="I267" s="66">
        <v>1433</v>
      </c>
      <c r="J267" s="66">
        <v>250000</v>
      </c>
      <c r="K267" s="11" t="s">
        <v>1103</v>
      </c>
      <c r="L267" s="17"/>
      <c r="M267" s="44">
        <v>5120</v>
      </c>
    </row>
    <row r="268" spans="1:591" x14ac:dyDescent="0.25">
      <c r="A268" s="85">
        <v>2</v>
      </c>
      <c r="B268" s="85">
        <v>24</v>
      </c>
      <c r="C268" s="85">
        <v>21</v>
      </c>
      <c r="D268" s="11" t="s">
        <v>1108</v>
      </c>
      <c r="E268" s="85" t="s">
        <v>1109</v>
      </c>
      <c r="F268" s="44">
        <v>31</v>
      </c>
      <c r="G268" s="75">
        <v>21</v>
      </c>
      <c r="H268" s="44" t="s">
        <v>1110</v>
      </c>
      <c r="I268" s="66">
        <v>45</v>
      </c>
      <c r="J268" s="66">
        <v>150000</v>
      </c>
      <c r="K268" s="11" t="s">
        <v>34</v>
      </c>
      <c r="L268" s="17"/>
      <c r="M268" s="44">
        <v>1296</v>
      </c>
    </row>
    <row r="269" spans="1:591" x14ac:dyDescent="0.25">
      <c r="A269" s="85">
        <v>3</v>
      </c>
      <c r="B269" s="85">
        <v>2</v>
      </c>
      <c r="C269" s="85">
        <v>21</v>
      </c>
      <c r="D269" s="11" t="s">
        <v>1111</v>
      </c>
      <c r="E269" s="85" t="s">
        <v>1112</v>
      </c>
      <c r="F269" s="44">
        <v>23</v>
      </c>
      <c r="G269" s="75">
        <v>135</v>
      </c>
      <c r="H269" s="44" t="s">
        <v>1113</v>
      </c>
      <c r="I269" s="66">
        <v>390</v>
      </c>
      <c r="J269" s="66">
        <v>130000</v>
      </c>
      <c r="K269" s="11" t="s">
        <v>34</v>
      </c>
      <c r="L269" s="17"/>
      <c r="M269" s="44"/>
    </row>
    <row r="270" spans="1:591" x14ac:dyDescent="0.25">
      <c r="A270" s="85">
        <v>3</v>
      </c>
      <c r="B270" s="85">
        <v>2</v>
      </c>
      <c r="C270" s="85">
        <v>21</v>
      </c>
      <c r="D270" s="11" t="s">
        <v>1114</v>
      </c>
      <c r="E270" s="85" t="s">
        <v>1115</v>
      </c>
      <c r="F270" s="44">
        <v>13</v>
      </c>
      <c r="G270" s="75" t="s">
        <v>1631</v>
      </c>
      <c r="H270" s="44" t="s">
        <v>1116</v>
      </c>
      <c r="I270" s="66">
        <v>564</v>
      </c>
      <c r="J270" s="66">
        <v>330000</v>
      </c>
      <c r="K270" s="11" t="s">
        <v>630</v>
      </c>
      <c r="L270" s="17"/>
      <c r="M270" s="44">
        <v>2016</v>
      </c>
    </row>
    <row r="271" spans="1:591" ht="30" x14ac:dyDescent="0.25">
      <c r="A271" s="85">
        <v>3</v>
      </c>
      <c r="B271" s="85">
        <v>4</v>
      </c>
      <c r="C271" s="85">
        <v>21</v>
      </c>
      <c r="D271" s="11" t="s">
        <v>1117</v>
      </c>
      <c r="E271" s="85" t="s">
        <v>1118</v>
      </c>
      <c r="F271" s="44">
        <v>24</v>
      </c>
      <c r="G271" s="75">
        <v>68</v>
      </c>
      <c r="H271" s="44" t="s">
        <v>1119</v>
      </c>
      <c r="I271" s="66">
        <v>225</v>
      </c>
      <c r="J271" s="66">
        <v>75000</v>
      </c>
      <c r="K271" s="11" t="s">
        <v>34</v>
      </c>
      <c r="L271" s="17"/>
      <c r="M271" s="44">
        <v>3429</v>
      </c>
    </row>
    <row r="272" spans="1:591" ht="30" x14ac:dyDescent="0.25">
      <c r="A272" s="85">
        <v>3</v>
      </c>
      <c r="B272" s="85">
        <v>4</v>
      </c>
      <c r="C272" s="85">
        <v>21</v>
      </c>
      <c r="D272" s="11" t="s">
        <v>1120</v>
      </c>
      <c r="E272" s="85" t="s">
        <v>1121</v>
      </c>
      <c r="F272" s="44">
        <v>10</v>
      </c>
      <c r="G272" s="75" t="s">
        <v>177</v>
      </c>
      <c r="H272" s="44" t="s">
        <v>1122</v>
      </c>
      <c r="I272" s="66">
        <v>3328</v>
      </c>
      <c r="J272" s="66">
        <v>750000</v>
      </c>
      <c r="K272" s="11" t="s">
        <v>1272</v>
      </c>
      <c r="L272" s="17"/>
      <c r="M272" s="44">
        <v>11094</v>
      </c>
    </row>
    <row r="273" spans="1:13" x14ac:dyDescent="0.25">
      <c r="A273" s="85">
        <v>3</v>
      </c>
      <c r="B273" s="85">
        <v>8</v>
      </c>
      <c r="C273" s="85">
        <v>21</v>
      </c>
      <c r="D273" s="11" t="s">
        <v>1123</v>
      </c>
      <c r="E273" s="121" t="s">
        <v>1124</v>
      </c>
      <c r="F273" s="44">
        <v>6</v>
      </c>
      <c r="G273" s="75" t="s">
        <v>1125</v>
      </c>
      <c r="H273" s="44" t="s">
        <v>1126</v>
      </c>
      <c r="I273" s="66">
        <v>284</v>
      </c>
      <c r="J273" s="66">
        <v>50000</v>
      </c>
      <c r="K273" s="11" t="s">
        <v>1127</v>
      </c>
      <c r="L273" s="17"/>
      <c r="M273" s="44">
        <v>1236</v>
      </c>
    </row>
    <row r="274" spans="1:13" x14ac:dyDescent="0.25">
      <c r="A274" s="85">
        <v>3</v>
      </c>
      <c r="B274" s="85">
        <v>9</v>
      </c>
      <c r="C274" s="85">
        <v>21</v>
      </c>
      <c r="D274" s="11" t="s">
        <v>1035</v>
      </c>
      <c r="E274" s="85" t="s">
        <v>1036</v>
      </c>
      <c r="F274" s="44">
        <v>2</v>
      </c>
      <c r="G274" s="75" t="s">
        <v>1037</v>
      </c>
      <c r="H274" s="44" t="s">
        <v>1128</v>
      </c>
      <c r="I274" s="66">
        <v>25</v>
      </c>
      <c r="J274" s="66">
        <v>13150</v>
      </c>
      <c r="K274" s="11" t="s">
        <v>17</v>
      </c>
      <c r="L274" s="17"/>
      <c r="M274" s="44"/>
    </row>
    <row r="275" spans="1:13" x14ac:dyDescent="0.25">
      <c r="A275" s="85">
        <v>3</v>
      </c>
      <c r="B275" s="85">
        <v>9</v>
      </c>
      <c r="C275" s="85">
        <v>21</v>
      </c>
      <c r="D275" s="11" t="s">
        <v>1129</v>
      </c>
      <c r="E275" s="85" t="s">
        <v>1130</v>
      </c>
      <c r="F275" s="44" t="s">
        <v>568</v>
      </c>
      <c r="G275" s="75">
        <v>12</v>
      </c>
      <c r="H275" s="44" t="s">
        <v>1131</v>
      </c>
      <c r="I275" s="66">
        <v>150</v>
      </c>
      <c r="J275" s="66">
        <v>50000</v>
      </c>
      <c r="K275" s="11" t="s">
        <v>334</v>
      </c>
      <c r="L275" s="17"/>
      <c r="M275" s="44"/>
    </row>
    <row r="276" spans="1:13" x14ac:dyDescent="0.25">
      <c r="A276" s="85">
        <v>3</v>
      </c>
      <c r="B276" s="85">
        <v>9</v>
      </c>
      <c r="C276" s="85">
        <v>21</v>
      </c>
      <c r="D276" s="11" t="s">
        <v>1132</v>
      </c>
      <c r="E276" s="85" t="s">
        <v>1133</v>
      </c>
      <c r="F276" s="44">
        <v>57</v>
      </c>
      <c r="G276" s="78" t="s">
        <v>1134</v>
      </c>
      <c r="H276" s="44" t="s">
        <v>1135</v>
      </c>
      <c r="I276" s="66">
        <v>94</v>
      </c>
      <c r="J276" s="66">
        <v>45000</v>
      </c>
      <c r="K276" s="11" t="s">
        <v>155</v>
      </c>
      <c r="L276" s="17"/>
      <c r="M276" s="44">
        <v>336</v>
      </c>
    </row>
    <row r="277" spans="1:13" ht="30" x14ac:dyDescent="0.25">
      <c r="A277" s="85">
        <v>3</v>
      </c>
      <c r="B277" s="85">
        <v>11</v>
      </c>
      <c r="C277" s="85">
        <v>21</v>
      </c>
      <c r="D277" s="11" t="s">
        <v>1136</v>
      </c>
      <c r="E277" s="85" t="s">
        <v>1137</v>
      </c>
      <c r="F277" s="44">
        <v>8</v>
      </c>
      <c r="G277" s="75" t="s">
        <v>1138</v>
      </c>
      <c r="H277" s="44" t="s">
        <v>1139</v>
      </c>
      <c r="I277" s="66">
        <v>25</v>
      </c>
      <c r="J277" s="66">
        <v>2740</v>
      </c>
      <c r="K277" s="11" t="s">
        <v>380</v>
      </c>
      <c r="L277" s="17"/>
      <c r="M277" s="44">
        <v>80</v>
      </c>
    </row>
    <row r="278" spans="1:13" x14ac:dyDescent="0.25">
      <c r="A278" s="85">
        <v>3</v>
      </c>
      <c r="B278" s="85">
        <v>17</v>
      </c>
      <c r="C278" s="85">
        <v>21</v>
      </c>
      <c r="D278" s="11" t="s">
        <v>1140</v>
      </c>
      <c r="E278" s="85" t="s">
        <v>987</v>
      </c>
      <c r="F278" s="44">
        <v>12</v>
      </c>
      <c r="G278" s="75">
        <v>18</v>
      </c>
      <c r="H278" s="44" t="s">
        <v>1141</v>
      </c>
      <c r="I278" s="66">
        <v>38</v>
      </c>
      <c r="J278" s="66">
        <v>2000</v>
      </c>
      <c r="K278" s="11" t="s">
        <v>865</v>
      </c>
      <c r="L278" s="17"/>
      <c r="M278" s="44">
        <v>168</v>
      </c>
    </row>
    <row r="279" spans="1:13" x14ac:dyDescent="0.25">
      <c r="A279" s="85">
        <v>3</v>
      </c>
      <c r="B279" s="85">
        <v>19</v>
      </c>
      <c r="C279" s="85">
        <v>21</v>
      </c>
      <c r="D279" s="11" t="s">
        <v>1142</v>
      </c>
      <c r="E279" s="85" t="s">
        <v>1143</v>
      </c>
      <c r="F279" s="44">
        <v>42</v>
      </c>
      <c r="G279" s="75">
        <v>8</v>
      </c>
      <c r="H279" s="44" t="s">
        <v>1144</v>
      </c>
      <c r="I279" s="66">
        <v>25</v>
      </c>
      <c r="J279" s="66">
        <v>3463</v>
      </c>
      <c r="K279" s="11" t="s">
        <v>380</v>
      </c>
      <c r="L279" s="17"/>
      <c r="M279" s="44">
        <v>100</v>
      </c>
    </row>
    <row r="280" spans="1:13" x14ac:dyDescent="0.25">
      <c r="A280" s="85">
        <v>3</v>
      </c>
      <c r="B280" s="85">
        <v>23</v>
      </c>
      <c r="C280" s="85">
        <v>21</v>
      </c>
      <c r="D280" s="11" t="s">
        <v>1012</v>
      </c>
      <c r="E280" s="85" t="s">
        <v>1145</v>
      </c>
      <c r="F280" s="44">
        <v>13</v>
      </c>
      <c r="G280" s="75">
        <v>34</v>
      </c>
      <c r="H280" s="44" t="s">
        <v>1146</v>
      </c>
      <c r="I280" s="66">
        <v>552</v>
      </c>
      <c r="J280" s="66">
        <v>110000</v>
      </c>
      <c r="K280" s="11" t="s">
        <v>1147</v>
      </c>
      <c r="L280" s="17"/>
      <c r="M280" s="44">
        <v>2400</v>
      </c>
    </row>
    <row r="281" spans="1:13" x14ac:dyDescent="0.25">
      <c r="A281" s="85">
        <v>3</v>
      </c>
      <c r="B281" s="85">
        <v>23</v>
      </c>
      <c r="C281" s="85">
        <v>21</v>
      </c>
      <c r="D281" s="11" t="s">
        <v>1148</v>
      </c>
      <c r="E281" s="85" t="s">
        <v>1149</v>
      </c>
      <c r="F281" s="44" t="s">
        <v>361</v>
      </c>
      <c r="G281" s="75">
        <v>24</v>
      </c>
      <c r="H281" s="44" t="s">
        <v>1150</v>
      </c>
      <c r="I281" s="66">
        <v>268</v>
      </c>
      <c r="J281" s="66">
        <v>65000</v>
      </c>
      <c r="K281" s="11" t="s">
        <v>1151</v>
      </c>
      <c r="L281" s="17"/>
      <c r="M281" s="44">
        <v>960</v>
      </c>
    </row>
    <row r="282" spans="1:13" ht="30" x14ac:dyDescent="0.25">
      <c r="A282" s="85">
        <v>3</v>
      </c>
      <c r="B282" s="85">
        <v>25</v>
      </c>
      <c r="C282" s="85">
        <v>21</v>
      </c>
      <c r="D282" s="11" t="s">
        <v>1152</v>
      </c>
      <c r="E282" s="85" t="s">
        <v>1153</v>
      </c>
      <c r="F282" s="44">
        <v>23</v>
      </c>
      <c r="G282" s="75">
        <v>115</v>
      </c>
      <c r="H282" s="44" t="s">
        <v>1154</v>
      </c>
      <c r="I282" s="66">
        <v>5</v>
      </c>
      <c r="J282" s="66"/>
      <c r="K282" s="11" t="s">
        <v>28</v>
      </c>
      <c r="L282" s="17"/>
      <c r="M282" s="44"/>
    </row>
    <row r="283" spans="1:13" x14ac:dyDescent="0.25">
      <c r="A283" s="85">
        <v>3</v>
      </c>
      <c r="B283" s="85">
        <v>25</v>
      </c>
      <c r="C283" s="85">
        <v>21</v>
      </c>
      <c r="D283" s="11" t="s">
        <v>1155</v>
      </c>
      <c r="E283" s="85" t="s">
        <v>1156</v>
      </c>
      <c r="F283" s="44">
        <v>59</v>
      </c>
      <c r="G283" s="75" t="s">
        <v>1157</v>
      </c>
      <c r="H283" s="44" t="s">
        <v>1158</v>
      </c>
      <c r="I283" s="66">
        <v>27</v>
      </c>
      <c r="J283" s="66">
        <v>3311</v>
      </c>
      <c r="K283" s="11" t="s">
        <v>380</v>
      </c>
      <c r="L283" s="17"/>
      <c r="M283" s="44">
        <v>120</v>
      </c>
    </row>
    <row r="284" spans="1:13" x14ac:dyDescent="0.25">
      <c r="A284" s="85">
        <v>3</v>
      </c>
      <c r="B284" s="85">
        <v>29</v>
      </c>
      <c r="C284" s="85">
        <v>21</v>
      </c>
      <c r="D284" s="11" t="s">
        <v>1159</v>
      </c>
      <c r="E284" s="85" t="s">
        <v>1160</v>
      </c>
      <c r="F284" s="44">
        <v>14</v>
      </c>
      <c r="G284" s="75" t="s">
        <v>1161</v>
      </c>
      <c r="H284" s="44" t="s">
        <v>1162</v>
      </c>
      <c r="I284" s="66">
        <v>213</v>
      </c>
      <c r="J284" s="66">
        <v>186260</v>
      </c>
      <c r="K284" s="11" t="s">
        <v>630</v>
      </c>
      <c r="L284" s="17"/>
      <c r="M284" s="44">
        <v>764</v>
      </c>
    </row>
    <row r="285" spans="1:13" ht="30" x14ac:dyDescent="0.25">
      <c r="A285" s="85">
        <v>3</v>
      </c>
      <c r="B285" s="85">
        <v>30</v>
      </c>
      <c r="C285" s="85">
        <v>21</v>
      </c>
      <c r="D285" s="11" t="s">
        <v>1163</v>
      </c>
      <c r="E285" s="85" t="s">
        <v>1164</v>
      </c>
      <c r="F285" s="44">
        <v>10</v>
      </c>
      <c r="G285" s="75" t="s">
        <v>177</v>
      </c>
      <c r="H285" s="44" t="s">
        <v>1165</v>
      </c>
      <c r="I285" s="66">
        <v>3328</v>
      </c>
      <c r="J285" s="66">
        <v>750000</v>
      </c>
      <c r="K285" s="11" t="s">
        <v>1166</v>
      </c>
      <c r="L285" s="17"/>
      <c r="M285" s="44">
        <v>11094</v>
      </c>
    </row>
    <row r="286" spans="1:13" x14ac:dyDescent="0.25">
      <c r="A286" s="85">
        <v>3</v>
      </c>
      <c r="B286" s="85">
        <v>30</v>
      </c>
      <c r="C286" s="85">
        <v>21</v>
      </c>
      <c r="D286" s="11" t="s">
        <v>1167</v>
      </c>
      <c r="E286" s="85" t="s">
        <v>1168</v>
      </c>
      <c r="F286" s="44">
        <v>45</v>
      </c>
      <c r="G286" s="100" t="s">
        <v>1169</v>
      </c>
      <c r="H286" s="44" t="s">
        <v>1170</v>
      </c>
      <c r="I286" s="66">
        <v>25</v>
      </c>
      <c r="J286" s="66">
        <v>5000</v>
      </c>
      <c r="K286" s="11" t="s">
        <v>1171</v>
      </c>
      <c r="L286" s="17"/>
      <c r="M286" s="44">
        <v>36</v>
      </c>
    </row>
    <row r="287" spans="1:13" s="7" customFormat="1" x14ac:dyDescent="0.25">
      <c r="A287" s="85">
        <v>4</v>
      </c>
      <c r="B287" s="85">
        <v>1</v>
      </c>
      <c r="C287" s="85">
        <v>21</v>
      </c>
      <c r="D287" s="11" t="s">
        <v>1176</v>
      </c>
      <c r="E287" s="85" t="s">
        <v>1177</v>
      </c>
      <c r="F287" s="44">
        <v>6</v>
      </c>
      <c r="G287" s="100" t="s">
        <v>1178</v>
      </c>
      <c r="H287" s="44" t="s">
        <v>1179</v>
      </c>
      <c r="I287" s="66">
        <v>60</v>
      </c>
      <c r="J287" s="66">
        <v>30000</v>
      </c>
      <c r="K287" s="11" t="s">
        <v>1045</v>
      </c>
      <c r="L287" s="17"/>
      <c r="M287" s="44"/>
    </row>
    <row r="288" spans="1:13" x14ac:dyDescent="0.25">
      <c r="A288" s="85">
        <v>4</v>
      </c>
      <c r="B288" s="85">
        <v>1</v>
      </c>
      <c r="C288" s="85">
        <v>21</v>
      </c>
      <c r="D288" s="11" t="s">
        <v>1172</v>
      </c>
      <c r="E288" s="85" t="s">
        <v>1173</v>
      </c>
      <c r="F288" s="44">
        <v>57</v>
      </c>
      <c r="G288" s="102" t="s">
        <v>1174</v>
      </c>
      <c r="H288" s="44" t="s">
        <v>1175</v>
      </c>
      <c r="I288" s="66">
        <v>5</v>
      </c>
      <c r="J288" s="66">
        <v>12000</v>
      </c>
      <c r="K288" s="11" t="s">
        <v>28</v>
      </c>
      <c r="L288" s="17"/>
      <c r="M288" s="44"/>
    </row>
    <row r="289" spans="1:13" ht="30" x14ac:dyDescent="0.25">
      <c r="A289" s="85">
        <v>4</v>
      </c>
      <c r="B289" s="85">
        <v>1</v>
      </c>
      <c r="C289" s="85">
        <v>21</v>
      </c>
      <c r="D289" s="11" t="s">
        <v>1180</v>
      </c>
      <c r="E289" s="85" t="s">
        <v>1181</v>
      </c>
      <c r="F289" s="44">
        <v>47</v>
      </c>
      <c r="G289" s="75">
        <v>20</v>
      </c>
      <c r="H289" s="44" t="s">
        <v>1182</v>
      </c>
      <c r="I289" s="66">
        <v>347</v>
      </c>
      <c r="J289" s="66">
        <v>150</v>
      </c>
      <c r="K289" s="11" t="s">
        <v>1052</v>
      </c>
      <c r="L289" s="17"/>
      <c r="M289" s="44">
        <v>1512</v>
      </c>
    </row>
    <row r="290" spans="1:13" x14ac:dyDescent="0.25">
      <c r="A290" s="85">
        <v>4</v>
      </c>
      <c r="B290" s="85">
        <v>1</v>
      </c>
      <c r="C290" s="85">
        <v>21</v>
      </c>
      <c r="D290" s="11" t="s">
        <v>1183</v>
      </c>
      <c r="E290" s="85" t="s">
        <v>424</v>
      </c>
      <c r="F290" s="44">
        <v>15</v>
      </c>
      <c r="G290" s="75">
        <v>14</v>
      </c>
      <c r="H290" s="44" t="s">
        <v>1184</v>
      </c>
      <c r="I290" s="66">
        <v>88</v>
      </c>
      <c r="J290" s="66">
        <v>2542</v>
      </c>
      <c r="K290" s="11" t="s">
        <v>1185</v>
      </c>
      <c r="L290" s="17"/>
      <c r="M290" s="44">
        <v>384</v>
      </c>
    </row>
    <row r="291" spans="1:13" x14ac:dyDescent="0.25">
      <c r="A291" s="85">
        <v>4</v>
      </c>
      <c r="B291" s="85">
        <v>1</v>
      </c>
      <c r="C291" s="85">
        <v>21</v>
      </c>
      <c r="D291" s="11" t="s">
        <v>1186</v>
      </c>
      <c r="E291" s="85" t="s">
        <v>1187</v>
      </c>
      <c r="F291" s="44">
        <v>15</v>
      </c>
      <c r="G291" s="75">
        <v>4</v>
      </c>
      <c r="H291" s="44" t="s">
        <v>1188</v>
      </c>
      <c r="I291" s="66">
        <v>376</v>
      </c>
      <c r="J291" s="66">
        <v>210000</v>
      </c>
      <c r="K291" s="11" t="s">
        <v>630</v>
      </c>
      <c r="L291" s="17"/>
      <c r="M291" s="44">
        <v>1344</v>
      </c>
    </row>
    <row r="292" spans="1:13" x14ac:dyDescent="0.25">
      <c r="A292" s="85">
        <v>4</v>
      </c>
      <c r="B292" s="85">
        <v>7</v>
      </c>
      <c r="C292" s="85">
        <v>21</v>
      </c>
      <c r="D292" s="11" t="s">
        <v>1189</v>
      </c>
      <c r="E292" s="85" t="s">
        <v>1190</v>
      </c>
      <c r="F292" s="44">
        <v>14</v>
      </c>
      <c r="G292" s="75">
        <v>92</v>
      </c>
      <c r="H292" s="44" t="s">
        <v>1191</v>
      </c>
      <c r="I292" s="66">
        <v>135</v>
      </c>
      <c r="J292" s="66">
        <v>45000</v>
      </c>
      <c r="K292" s="11" t="s">
        <v>214</v>
      </c>
      <c r="L292" s="17"/>
      <c r="M292" s="44">
        <v>2844</v>
      </c>
    </row>
    <row r="293" spans="1:13" x14ac:dyDescent="0.25">
      <c r="A293" s="85">
        <v>4</v>
      </c>
      <c r="B293" s="85">
        <v>8</v>
      </c>
      <c r="C293" s="85">
        <v>21</v>
      </c>
      <c r="D293" s="11" t="s">
        <v>826</v>
      </c>
      <c r="E293" s="85" t="s">
        <v>1192</v>
      </c>
      <c r="F293" s="44">
        <v>40</v>
      </c>
      <c r="G293" s="75">
        <v>18</v>
      </c>
      <c r="H293" s="44" t="s">
        <v>1193</v>
      </c>
      <c r="I293" s="66">
        <v>91</v>
      </c>
      <c r="J293" s="66">
        <v>9500</v>
      </c>
      <c r="K293" s="11" t="s">
        <v>900</v>
      </c>
      <c r="L293" s="17"/>
      <c r="M293" s="44">
        <v>396</v>
      </c>
    </row>
    <row r="294" spans="1:13" x14ac:dyDescent="0.25">
      <c r="A294" s="85">
        <v>4</v>
      </c>
      <c r="B294" s="85">
        <v>14</v>
      </c>
      <c r="C294" s="85">
        <v>21</v>
      </c>
      <c r="D294" s="11" t="s">
        <v>1194</v>
      </c>
      <c r="E294" s="85" t="s">
        <v>1195</v>
      </c>
      <c r="F294" s="44">
        <v>57</v>
      </c>
      <c r="G294" s="100" t="s">
        <v>1196</v>
      </c>
      <c r="H294" s="44" t="s">
        <v>1197</v>
      </c>
      <c r="I294" s="66">
        <v>176</v>
      </c>
      <c r="J294" s="66">
        <v>75000</v>
      </c>
      <c r="K294" s="11" t="s">
        <v>168</v>
      </c>
      <c r="L294" s="17"/>
      <c r="M294" s="44">
        <v>768</v>
      </c>
    </row>
    <row r="295" spans="1:13" ht="30" x14ac:dyDescent="0.25">
      <c r="A295" s="85">
        <v>4</v>
      </c>
      <c r="B295" s="85">
        <v>14</v>
      </c>
      <c r="C295" s="85">
        <v>21</v>
      </c>
      <c r="D295" s="11" t="s">
        <v>1198</v>
      </c>
      <c r="E295" s="85" t="s">
        <v>1199</v>
      </c>
      <c r="F295" s="44">
        <v>13</v>
      </c>
      <c r="G295" s="75" t="s">
        <v>1200</v>
      </c>
      <c r="H295" s="44" t="s">
        <v>1201</v>
      </c>
      <c r="I295" s="66">
        <v>231</v>
      </c>
      <c r="J295" s="66">
        <v>15000</v>
      </c>
      <c r="K295" s="11" t="s">
        <v>168</v>
      </c>
      <c r="L295" s="17"/>
      <c r="M295" s="44">
        <v>1008</v>
      </c>
    </row>
    <row r="296" spans="1:13" ht="30" x14ac:dyDescent="0.25">
      <c r="A296" s="85">
        <v>4</v>
      </c>
      <c r="B296" s="85">
        <v>15</v>
      </c>
      <c r="C296" s="85">
        <v>21</v>
      </c>
      <c r="D296" s="11" t="s">
        <v>1202</v>
      </c>
      <c r="E296" s="85" t="s">
        <v>1203</v>
      </c>
      <c r="F296" s="44">
        <v>43</v>
      </c>
      <c r="G296" s="75">
        <v>3</v>
      </c>
      <c r="H296" s="44" t="s">
        <v>1204</v>
      </c>
      <c r="I296" s="66">
        <v>103</v>
      </c>
      <c r="J296" s="66">
        <v>11227</v>
      </c>
      <c r="K296" s="11" t="s">
        <v>865</v>
      </c>
      <c r="L296" s="17"/>
      <c r="M296" s="44">
        <v>448</v>
      </c>
    </row>
    <row r="297" spans="1:13" x14ac:dyDescent="0.25">
      <c r="A297" s="85">
        <v>4</v>
      </c>
      <c r="B297" s="85">
        <v>15</v>
      </c>
      <c r="C297" s="85">
        <v>21</v>
      </c>
      <c r="D297" s="11" t="s">
        <v>1205</v>
      </c>
      <c r="E297" s="85" t="s">
        <v>1206</v>
      </c>
      <c r="F297" s="44">
        <v>56</v>
      </c>
      <c r="G297" s="75">
        <v>53</v>
      </c>
      <c r="H297" s="44" t="s">
        <v>1207</v>
      </c>
      <c r="I297" s="66">
        <v>40</v>
      </c>
      <c r="J297" s="66">
        <v>8000</v>
      </c>
      <c r="K297" s="11" t="s">
        <v>982</v>
      </c>
      <c r="L297" s="17"/>
      <c r="M297" s="44"/>
    </row>
    <row r="298" spans="1:13" x14ac:dyDescent="0.25">
      <c r="A298" s="85">
        <v>4</v>
      </c>
      <c r="B298" s="85">
        <v>15</v>
      </c>
      <c r="C298" s="85">
        <v>21</v>
      </c>
      <c r="D298" s="11" t="s">
        <v>1208</v>
      </c>
      <c r="E298" s="85" t="s">
        <v>1209</v>
      </c>
      <c r="F298" s="44">
        <v>49</v>
      </c>
      <c r="G298" s="75">
        <v>13</v>
      </c>
      <c r="H298" s="44" t="s">
        <v>1210</v>
      </c>
      <c r="I298" s="66">
        <v>62</v>
      </c>
      <c r="J298" s="66">
        <v>11437</v>
      </c>
      <c r="K298" s="11" t="s">
        <v>865</v>
      </c>
      <c r="L298" s="17"/>
      <c r="M298" s="44">
        <v>270</v>
      </c>
    </row>
    <row r="299" spans="1:13" x14ac:dyDescent="0.25">
      <c r="A299" s="85">
        <v>4</v>
      </c>
      <c r="B299" s="85">
        <v>15</v>
      </c>
      <c r="C299" s="85">
        <v>21</v>
      </c>
      <c r="D299" s="11" t="s">
        <v>1211</v>
      </c>
      <c r="E299" s="85" t="s">
        <v>1212</v>
      </c>
      <c r="F299" s="44">
        <v>18</v>
      </c>
      <c r="G299" s="75">
        <v>36</v>
      </c>
      <c r="H299" s="44" t="s">
        <v>1213</v>
      </c>
      <c r="I299" s="66">
        <v>739</v>
      </c>
      <c r="J299" s="66">
        <v>415000</v>
      </c>
      <c r="K299" s="11" t="s">
        <v>61</v>
      </c>
      <c r="L299" s="17"/>
      <c r="M299" s="44">
        <v>2640</v>
      </c>
    </row>
    <row r="300" spans="1:13" x14ac:dyDescent="0.25">
      <c r="A300" s="85">
        <v>4</v>
      </c>
      <c r="B300" s="85">
        <v>15</v>
      </c>
      <c r="C300" s="85">
        <v>21</v>
      </c>
      <c r="D300" s="11" t="s">
        <v>1214</v>
      </c>
      <c r="E300" s="85" t="s">
        <v>1215</v>
      </c>
      <c r="F300" s="44">
        <v>36</v>
      </c>
      <c r="G300" s="75">
        <v>10</v>
      </c>
      <c r="H300" s="44" t="s">
        <v>1216</v>
      </c>
      <c r="I300" s="66">
        <v>469</v>
      </c>
      <c r="J300" s="66">
        <v>80000</v>
      </c>
      <c r="K300" s="11" t="s">
        <v>168</v>
      </c>
      <c r="L300" s="17"/>
      <c r="M300" s="44">
        <v>2040</v>
      </c>
    </row>
    <row r="301" spans="1:13" ht="30" x14ac:dyDescent="0.25">
      <c r="A301" s="85">
        <v>4</v>
      </c>
      <c r="B301" s="85">
        <v>16</v>
      </c>
      <c r="C301" s="85">
        <v>21</v>
      </c>
      <c r="D301" s="11" t="s">
        <v>1217</v>
      </c>
      <c r="E301" s="85" t="s">
        <v>1218</v>
      </c>
      <c r="F301" s="44">
        <v>13</v>
      </c>
      <c r="G301" s="75" t="s">
        <v>1219</v>
      </c>
      <c r="H301" s="44" t="s">
        <v>1220</v>
      </c>
      <c r="I301" s="66">
        <v>560</v>
      </c>
      <c r="J301" s="66">
        <v>647754</v>
      </c>
      <c r="K301" s="11" t="s">
        <v>1221</v>
      </c>
      <c r="L301" s="17"/>
      <c r="M301" s="44">
        <v>2000</v>
      </c>
    </row>
    <row r="302" spans="1:13" ht="30" x14ac:dyDescent="0.25">
      <c r="A302" s="85">
        <v>4</v>
      </c>
      <c r="B302" s="85">
        <v>16</v>
      </c>
      <c r="C302" s="85">
        <v>21</v>
      </c>
      <c r="D302" s="11" t="s">
        <v>1222</v>
      </c>
      <c r="E302" s="85" t="s">
        <v>1223</v>
      </c>
      <c r="F302" s="44">
        <v>3</v>
      </c>
      <c r="G302" s="75" t="s">
        <v>1224</v>
      </c>
      <c r="H302" s="44" t="s">
        <v>1225</v>
      </c>
      <c r="I302" s="66">
        <v>287</v>
      </c>
      <c r="J302" s="66">
        <v>7000</v>
      </c>
      <c r="K302" s="11" t="s">
        <v>1226</v>
      </c>
      <c r="L302" s="17"/>
      <c r="M302" s="44">
        <v>1248</v>
      </c>
    </row>
    <row r="303" spans="1:13" ht="30" x14ac:dyDescent="0.25">
      <c r="A303" s="85">
        <v>4</v>
      </c>
      <c r="B303" s="85">
        <v>21</v>
      </c>
      <c r="C303" s="85">
        <v>21</v>
      </c>
      <c r="D303" s="11" t="s">
        <v>1227</v>
      </c>
      <c r="E303" s="85" t="s">
        <v>1228</v>
      </c>
      <c r="F303" s="44">
        <v>14</v>
      </c>
      <c r="G303" s="75" t="s">
        <v>1229</v>
      </c>
      <c r="H303" s="44" t="s">
        <v>1230</v>
      </c>
      <c r="I303" s="66">
        <v>25</v>
      </c>
      <c r="J303" s="66">
        <v>1250</v>
      </c>
      <c r="K303" s="11" t="s">
        <v>24</v>
      </c>
      <c r="L303" s="17"/>
      <c r="M303" s="44">
        <v>40</v>
      </c>
    </row>
    <row r="304" spans="1:13" x14ac:dyDescent="0.25">
      <c r="A304" s="85">
        <v>4</v>
      </c>
      <c r="B304" s="85">
        <v>21</v>
      </c>
      <c r="C304" s="85">
        <v>21</v>
      </c>
      <c r="D304" s="11" t="s">
        <v>1231</v>
      </c>
      <c r="E304" s="85" t="s">
        <v>1232</v>
      </c>
      <c r="F304" s="44">
        <v>20</v>
      </c>
      <c r="G304" s="75">
        <v>27</v>
      </c>
      <c r="H304" s="44" t="s">
        <v>1233</v>
      </c>
      <c r="I304" s="66">
        <v>81</v>
      </c>
      <c r="J304" s="66">
        <v>3900</v>
      </c>
      <c r="K304" s="11" t="s">
        <v>1234</v>
      </c>
      <c r="L304" s="17"/>
      <c r="M304" s="44">
        <v>348</v>
      </c>
    </row>
    <row r="305" spans="1:14" x14ac:dyDescent="0.25">
      <c r="A305" s="85">
        <v>4</v>
      </c>
      <c r="B305" s="85">
        <v>21</v>
      </c>
      <c r="C305" s="85">
        <v>21</v>
      </c>
      <c r="D305" s="11" t="s">
        <v>1235</v>
      </c>
      <c r="E305" s="85" t="s">
        <v>1236</v>
      </c>
      <c r="F305" s="44">
        <v>52</v>
      </c>
      <c r="G305" s="75">
        <v>18</v>
      </c>
      <c r="H305" s="44" t="s">
        <v>1237</v>
      </c>
      <c r="I305" s="66">
        <v>27</v>
      </c>
      <c r="J305" s="66">
        <v>9518</v>
      </c>
      <c r="K305" s="11" t="s">
        <v>380</v>
      </c>
      <c r="L305" s="17"/>
      <c r="M305" s="44">
        <v>120</v>
      </c>
    </row>
    <row r="306" spans="1:14" ht="30" x14ac:dyDescent="0.25">
      <c r="A306" s="85">
        <v>4</v>
      </c>
      <c r="B306" s="85">
        <v>23</v>
      </c>
      <c r="C306" s="85">
        <v>21</v>
      </c>
      <c r="D306" s="11" t="s">
        <v>1238</v>
      </c>
      <c r="E306" s="85" t="s">
        <v>1239</v>
      </c>
      <c r="F306" s="44">
        <v>10</v>
      </c>
      <c r="G306" s="75" t="s">
        <v>1240</v>
      </c>
      <c r="H306" s="44" t="s">
        <v>1241</v>
      </c>
      <c r="I306" s="66">
        <v>38</v>
      </c>
      <c r="J306" s="66">
        <v>8000</v>
      </c>
      <c r="K306" s="11" t="s">
        <v>380</v>
      </c>
      <c r="L306" s="17"/>
      <c r="M306" s="44">
        <v>168</v>
      </c>
    </row>
    <row r="307" spans="1:14" x14ac:dyDescent="0.25">
      <c r="A307" s="85">
        <v>4</v>
      </c>
      <c r="B307" s="85">
        <v>23</v>
      </c>
      <c r="C307" s="85">
        <v>21</v>
      </c>
      <c r="D307" s="11" t="s">
        <v>1078</v>
      </c>
      <c r="E307" s="85" t="s">
        <v>1079</v>
      </c>
      <c r="F307" s="44" t="s">
        <v>568</v>
      </c>
      <c r="G307" s="75">
        <v>15</v>
      </c>
      <c r="H307" s="44" t="s">
        <v>1242</v>
      </c>
      <c r="I307" s="66">
        <v>97</v>
      </c>
      <c r="J307" s="66">
        <v>50000</v>
      </c>
      <c r="K307" s="11" t="s">
        <v>155</v>
      </c>
      <c r="L307" s="17"/>
      <c r="M307" s="44"/>
    </row>
    <row r="308" spans="1:14" x14ac:dyDescent="0.25">
      <c r="A308" s="85">
        <v>4</v>
      </c>
      <c r="B308" s="85">
        <v>23</v>
      </c>
      <c r="C308" s="85">
        <v>21</v>
      </c>
      <c r="D308" s="11" t="s">
        <v>1243</v>
      </c>
      <c r="E308" s="85" t="s">
        <v>1244</v>
      </c>
      <c r="F308" s="44">
        <v>23</v>
      </c>
      <c r="G308" s="75">
        <v>148</v>
      </c>
      <c r="H308" s="44" t="s">
        <v>1245</v>
      </c>
      <c r="I308" s="66">
        <v>25</v>
      </c>
      <c r="J308" s="66">
        <v>3100</v>
      </c>
      <c r="K308" s="11" t="s">
        <v>34</v>
      </c>
      <c r="L308" s="17"/>
      <c r="M308" s="44"/>
    </row>
    <row r="309" spans="1:14" x14ac:dyDescent="0.25">
      <c r="A309" s="85">
        <v>4</v>
      </c>
      <c r="B309" s="85">
        <v>28</v>
      </c>
      <c r="C309" s="85">
        <v>21</v>
      </c>
      <c r="D309" s="11" t="s">
        <v>1246</v>
      </c>
      <c r="E309" s="85" t="s">
        <v>1247</v>
      </c>
      <c r="F309" s="44">
        <v>23</v>
      </c>
      <c r="G309" s="75">
        <v>97</v>
      </c>
      <c r="H309" s="44" t="s">
        <v>1248</v>
      </c>
      <c r="I309" s="66">
        <v>96</v>
      </c>
      <c r="J309" s="66">
        <v>32000</v>
      </c>
      <c r="K309" s="11" t="s">
        <v>34</v>
      </c>
      <c r="L309" s="17"/>
      <c r="M309" s="44"/>
    </row>
    <row r="310" spans="1:14" x14ac:dyDescent="0.25">
      <c r="A310" s="85">
        <v>4</v>
      </c>
      <c r="B310" s="85">
        <v>29</v>
      </c>
      <c r="C310" s="85">
        <v>21</v>
      </c>
      <c r="D310" s="11" t="s">
        <v>1250</v>
      </c>
      <c r="E310" s="85" t="s">
        <v>1251</v>
      </c>
      <c r="F310" s="44">
        <v>9</v>
      </c>
      <c r="G310" s="75" t="s">
        <v>1252</v>
      </c>
      <c r="H310" s="44" t="s">
        <v>1253</v>
      </c>
      <c r="I310" s="66">
        <v>25</v>
      </c>
      <c r="J310" s="66">
        <v>15000</v>
      </c>
      <c r="K310" s="11" t="s">
        <v>350</v>
      </c>
      <c r="L310" s="17"/>
      <c r="M310" s="44">
        <v>100</v>
      </c>
    </row>
    <row r="311" spans="1:14" x14ac:dyDescent="0.25">
      <c r="A311" s="85">
        <v>4</v>
      </c>
      <c r="B311" s="85">
        <v>29</v>
      </c>
      <c r="C311" s="85">
        <v>21</v>
      </c>
      <c r="D311" s="11" t="s">
        <v>1254</v>
      </c>
      <c r="E311" s="85" t="s">
        <v>1255</v>
      </c>
      <c r="F311" s="44">
        <v>57</v>
      </c>
      <c r="G311" s="75" t="s">
        <v>1256</v>
      </c>
      <c r="H311" s="44" t="s">
        <v>1257</v>
      </c>
      <c r="I311" s="66">
        <v>48</v>
      </c>
      <c r="J311" s="66">
        <v>4700</v>
      </c>
      <c r="K311" s="11" t="s">
        <v>865</v>
      </c>
      <c r="L311" s="17"/>
      <c r="M311" s="44">
        <v>210</v>
      </c>
    </row>
    <row r="312" spans="1:14" x14ac:dyDescent="0.25">
      <c r="A312" s="85">
        <v>4</v>
      </c>
      <c r="B312" s="85">
        <v>30</v>
      </c>
      <c r="C312" s="85">
        <v>21</v>
      </c>
      <c r="D312" s="11" t="s">
        <v>1258</v>
      </c>
      <c r="E312" s="85" t="s">
        <v>1259</v>
      </c>
      <c r="F312" s="44">
        <v>23</v>
      </c>
      <c r="G312" s="75">
        <v>75</v>
      </c>
      <c r="H312" s="44" t="s">
        <v>1260</v>
      </c>
      <c r="I312" s="66">
        <v>143</v>
      </c>
      <c r="J312" s="66">
        <v>2000</v>
      </c>
      <c r="K312" s="11" t="s">
        <v>168</v>
      </c>
      <c r="L312" s="17"/>
      <c r="M312" s="44">
        <v>624</v>
      </c>
    </row>
    <row r="313" spans="1:14" x14ac:dyDescent="0.25">
      <c r="A313" s="85">
        <v>4</v>
      </c>
      <c r="B313" s="85">
        <v>30</v>
      </c>
      <c r="C313" s="85">
        <v>21</v>
      </c>
      <c r="D313" s="11" t="s">
        <v>1261</v>
      </c>
      <c r="E313" s="85" t="s">
        <v>1262</v>
      </c>
      <c r="F313" s="44">
        <v>9</v>
      </c>
      <c r="G313" s="75" t="s">
        <v>1263</v>
      </c>
      <c r="H313" s="44" t="s">
        <v>1264</v>
      </c>
      <c r="I313" s="66">
        <v>25</v>
      </c>
      <c r="J313" s="66">
        <v>7200</v>
      </c>
      <c r="K313" s="11" t="s">
        <v>34</v>
      </c>
      <c r="L313" s="17"/>
      <c r="M313" s="44"/>
    </row>
    <row r="314" spans="1:14" x14ac:dyDescent="0.25">
      <c r="A314" s="85">
        <v>4</v>
      </c>
      <c r="B314" s="85">
        <v>30</v>
      </c>
      <c r="C314" s="85">
        <v>21</v>
      </c>
      <c r="D314" s="11" t="s">
        <v>1265</v>
      </c>
      <c r="E314" s="85" t="s">
        <v>1266</v>
      </c>
      <c r="F314" s="44">
        <v>7</v>
      </c>
      <c r="G314" s="75" t="s">
        <v>361</v>
      </c>
      <c r="H314" s="44" t="s">
        <v>1267</v>
      </c>
      <c r="I314" s="66">
        <v>42</v>
      </c>
      <c r="J314" s="66">
        <v>3100</v>
      </c>
      <c r="K314" s="11" t="s">
        <v>1052</v>
      </c>
      <c r="L314" s="17"/>
      <c r="M314" s="44">
        <v>184</v>
      </c>
    </row>
    <row r="315" spans="1:14" x14ac:dyDescent="0.25">
      <c r="A315" s="103">
        <v>4</v>
      </c>
      <c r="B315" s="103">
        <v>30</v>
      </c>
      <c r="C315" s="103">
        <v>21</v>
      </c>
      <c r="D315" s="120" t="s">
        <v>1268</v>
      </c>
      <c r="E315" s="103" t="s">
        <v>1269</v>
      </c>
      <c r="F315" s="81">
        <v>1</v>
      </c>
      <c r="G315" s="82" t="s">
        <v>1270</v>
      </c>
      <c r="H315" s="81" t="s">
        <v>1271</v>
      </c>
      <c r="I315" s="83">
        <v>874</v>
      </c>
      <c r="J315" s="83">
        <v>150000</v>
      </c>
      <c r="K315" s="120" t="s">
        <v>619</v>
      </c>
      <c r="L315" s="84"/>
      <c r="M315" s="81">
        <v>3300</v>
      </c>
    </row>
    <row r="316" spans="1:14" x14ac:dyDescent="0.25">
      <c r="A316" s="85">
        <v>5</v>
      </c>
      <c r="B316" s="85">
        <v>3</v>
      </c>
      <c r="C316" s="85">
        <v>21</v>
      </c>
      <c r="D316" s="11" t="s">
        <v>1273</v>
      </c>
      <c r="E316" s="85" t="s">
        <v>1307</v>
      </c>
      <c r="F316" s="44">
        <v>2</v>
      </c>
      <c r="G316" s="75" t="s">
        <v>353</v>
      </c>
      <c r="H316" s="44" t="s">
        <v>1274</v>
      </c>
      <c r="I316" s="66">
        <v>92</v>
      </c>
      <c r="J316" s="66">
        <v>1000</v>
      </c>
      <c r="K316" s="11" t="s">
        <v>794</v>
      </c>
      <c r="L316" s="17"/>
      <c r="M316" s="44">
        <v>400</v>
      </c>
      <c r="N316" s="76"/>
    </row>
    <row r="317" spans="1:14" x14ac:dyDescent="0.25">
      <c r="A317" s="85">
        <v>5</v>
      </c>
      <c r="B317" s="85">
        <v>4</v>
      </c>
      <c r="C317" s="85">
        <v>21</v>
      </c>
      <c r="D317" s="11" t="s">
        <v>1308</v>
      </c>
      <c r="E317" s="85" t="s">
        <v>1309</v>
      </c>
      <c r="F317" s="44">
        <v>9</v>
      </c>
      <c r="G317" s="75" t="s">
        <v>1275</v>
      </c>
      <c r="H317" s="44" t="s">
        <v>1276</v>
      </c>
      <c r="I317" s="66">
        <v>273</v>
      </c>
      <c r="J317" s="66">
        <v>125000</v>
      </c>
      <c r="K317" s="11" t="s">
        <v>61</v>
      </c>
      <c r="L317" s="17"/>
      <c r="M317" s="44">
        <v>1008</v>
      </c>
      <c r="N317" s="76"/>
    </row>
    <row r="318" spans="1:14" x14ac:dyDescent="0.25">
      <c r="A318" s="85">
        <v>5</v>
      </c>
      <c r="B318" s="85">
        <v>6</v>
      </c>
      <c r="C318" s="85">
        <v>21</v>
      </c>
      <c r="D318" s="11" t="s">
        <v>1277</v>
      </c>
      <c r="E318" s="85" t="s">
        <v>1310</v>
      </c>
      <c r="F318" s="44">
        <v>57</v>
      </c>
      <c r="G318" s="78">
        <v>14702</v>
      </c>
      <c r="H318" s="44" t="s">
        <v>1278</v>
      </c>
      <c r="I318" s="66">
        <v>298</v>
      </c>
      <c r="J318" s="66">
        <v>45000</v>
      </c>
      <c r="K318" s="11" t="s">
        <v>168</v>
      </c>
      <c r="L318" s="17"/>
      <c r="M318" s="44">
        <v>1296</v>
      </c>
      <c r="N318" s="76"/>
    </row>
    <row r="319" spans="1:14" x14ac:dyDescent="0.25">
      <c r="A319" s="85">
        <v>5</v>
      </c>
      <c r="B319" s="85">
        <v>6</v>
      </c>
      <c r="C319" s="85">
        <v>21</v>
      </c>
      <c r="D319" s="11" t="s">
        <v>1311</v>
      </c>
      <c r="E319" s="85" t="s">
        <v>1312</v>
      </c>
      <c r="F319" s="44">
        <v>24</v>
      </c>
      <c r="G319" s="75">
        <v>50</v>
      </c>
      <c r="H319" s="44" t="s">
        <v>1279</v>
      </c>
      <c r="I319" s="66">
        <v>55</v>
      </c>
      <c r="J319" s="66">
        <v>14000</v>
      </c>
      <c r="K319" s="11" t="s">
        <v>1313</v>
      </c>
      <c r="L319" s="17"/>
      <c r="M319" s="44">
        <v>240</v>
      </c>
      <c r="N319" s="76"/>
    </row>
    <row r="320" spans="1:14" x14ac:dyDescent="0.25">
      <c r="A320" s="85">
        <v>5</v>
      </c>
      <c r="B320" s="85">
        <v>6</v>
      </c>
      <c r="C320" s="85">
        <v>21</v>
      </c>
      <c r="D320" s="11" t="s">
        <v>1314</v>
      </c>
      <c r="E320" s="85" t="s">
        <v>1315</v>
      </c>
      <c r="F320" s="44">
        <v>3</v>
      </c>
      <c r="G320" s="75">
        <v>11</v>
      </c>
      <c r="H320" s="44" t="s">
        <v>1280</v>
      </c>
      <c r="I320" s="66">
        <v>5</v>
      </c>
      <c r="J320" s="66"/>
      <c r="K320" s="11" t="s">
        <v>28</v>
      </c>
      <c r="L320" s="17"/>
      <c r="M320" s="44"/>
      <c r="N320" s="76"/>
    </row>
    <row r="321" spans="1:14" x14ac:dyDescent="0.25">
      <c r="A321" s="85">
        <v>5</v>
      </c>
      <c r="B321" s="85">
        <v>6</v>
      </c>
      <c r="C321" s="85">
        <v>21</v>
      </c>
      <c r="D321" s="11" t="s">
        <v>446</v>
      </c>
      <c r="E321" s="85" t="s">
        <v>975</v>
      </c>
      <c r="F321" s="44">
        <v>19</v>
      </c>
      <c r="G321" s="75" t="s">
        <v>1281</v>
      </c>
      <c r="H321" s="44" t="s">
        <v>1282</v>
      </c>
      <c r="I321" s="66">
        <v>305</v>
      </c>
      <c r="J321" s="122">
        <v>150000</v>
      </c>
      <c r="K321" s="11" t="s">
        <v>1060</v>
      </c>
      <c r="L321" s="17"/>
      <c r="M321" s="44">
        <v>1092</v>
      </c>
      <c r="N321" s="76"/>
    </row>
    <row r="322" spans="1:14" x14ac:dyDescent="0.25">
      <c r="A322" s="85">
        <v>5</v>
      </c>
      <c r="B322" s="85">
        <v>7</v>
      </c>
      <c r="C322" s="85">
        <v>21</v>
      </c>
      <c r="D322" s="11" t="s">
        <v>1283</v>
      </c>
      <c r="E322" s="85" t="s">
        <v>1316</v>
      </c>
      <c r="F322" s="44">
        <v>22</v>
      </c>
      <c r="G322" s="75">
        <v>95</v>
      </c>
      <c r="H322" s="44" t="s">
        <v>1284</v>
      </c>
      <c r="I322" s="66">
        <v>150</v>
      </c>
      <c r="J322" s="66">
        <v>50000</v>
      </c>
      <c r="K322" s="11" t="s">
        <v>982</v>
      </c>
      <c r="L322" s="17"/>
      <c r="M322" s="44"/>
      <c r="N322" s="76"/>
    </row>
    <row r="323" spans="1:14" x14ac:dyDescent="0.25">
      <c r="A323" s="85">
        <v>5</v>
      </c>
      <c r="B323" s="85">
        <v>10</v>
      </c>
      <c r="C323" s="85">
        <v>21</v>
      </c>
      <c r="D323" s="11" t="s">
        <v>1285</v>
      </c>
      <c r="E323" s="85" t="s">
        <v>1317</v>
      </c>
      <c r="F323" s="44">
        <v>23</v>
      </c>
      <c r="G323" s="75">
        <v>35</v>
      </c>
      <c r="H323" s="44" t="s">
        <v>1286</v>
      </c>
      <c r="I323" s="66">
        <v>25</v>
      </c>
      <c r="J323" s="66"/>
      <c r="K323" s="11" t="s">
        <v>24</v>
      </c>
      <c r="L323" s="17"/>
      <c r="M323" s="44"/>
      <c r="N323" s="76"/>
    </row>
    <row r="324" spans="1:14" ht="45" x14ac:dyDescent="0.25">
      <c r="A324" s="85">
        <v>5</v>
      </c>
      <c r="B324" s="85">
        <v>12</v>
      </c>
      <c r="C324" s="85">
        <v>21</v>
      </c>
      <c r="D324" s="11" t="s">
        <v>1318</v>
      </c>
      <c r="E324" s="85" t="s">
        <v>1319</v>
      </c>
      <c r="F324" s="44">
        <v>13</v>
      </c>
      <c r="G324" s="75" t="s">
        <v>1320</v>
      </c>
      <c r="H324" s="44" t="s">
        <v>1287</v>
      </c>
      <c r="I324" s="66">
        <v>276</v>
      </c>
      <c r="J324" s="66">
        <v>55000</v>
      </c>
      <c r="K324" s="11" t="s">
        <v>168</v>
      </c>
      <c r="L324" s="17"/>
      <c r="M324" s="44">
        <v>1200</v>
      </c>
      <c r="N324" s="76"/>
    </row>
    <row r="325" spans="1:14" x14ac:dyDescent="0.25">
      <c r="A325" s="85">
        <v>5</v>
      </c>
      <c r="B325" s="85">
        <v>13</v>
      </c>
      <c r="C325" s="85">
        <v>21</v>
      </c>
      <c r="D325" s="11" t="s">
        <v>1321</v>
      </c>
      <c r="E325" s="85" t="s">
        <v>1322</v>
      </c>
      <c r="F325" s="44">
        <v>10</v>
      </c>
      <c r="G325" s="75" t="s">
        <v>1323</v>
      </c>
      <c r="H325" s="44" t="s">
        <v>1288</v>
      </c>
      <c r="I325" s="66">
        <v>50</v>
      </c>
      <c r="J325" s="66">
        <v>1000</v>
      </c>
      <c r="K325" s="11" t="s">
        <v>1324</v>
      </c>
      <c r="L325" s="17"/>
      <c r="M325" s="44"/>
      <c r="N325" s="76"/>
    </row>
    <row r="326" spans="1:14" x14ac:dyDescent="0.25">
      <c r="A326" s="85">
        <v>5</v>
      </c>
      <c r="B326" s="85">
        <v>14</v>
      </c>
      <c r="C326" s="85">
        <v>21</v>
      </c>
      <c r="D326" s="11" t="s">
        <v>1325</v>
      </c>
      <c r="E326" s="85" t="s">
        <v>1326</v>
      </c>
      <c r="F326" s="44">
        <v>17</v>
      </c>
      <c r="G326" s="75" t="s">
        <v>1327</v>
      </c>
      <c r="H326" s="44" t="s">
        <v>1289</v>
      </c>
      <c r="I326" s="66">
        <v>294</v>
      </c>
      <c r="J326" s="66">
        <v>50000</v>
      </c>
      <c r="K326" s="11" t="s">
        <v>168</v>
      </c>
      <c r="L326" s="17"/>
      <c r="M326" s="44">
        <v>1280</v>
      </c>
      <c r="N326" s="76"/>
    </row>
    <row r="327" spans="1:14" x14ac:dyDescent="0.25">
      <c r="A327" s="85">
        <v>5</v>
      </c>
      <c r="B327" s="85">
        <v>14</v>
      </c>
      <c r="C327" s="85">
        <v>21</v>
      </c>
      <c r="D327" s="11" t="s">
        <v>1328</v>
      </c>
      <c r="E327" s="85" t="s">
        <v>1329</v>
      </c>
      <c r="F327" s="44">
        <v>23</v>
      </c>
      <c r="G327" s="75">
        <v>118</v>
      </c>
      <c r="H327" s="44" t="s">
        <v>1290</v>
      </c>
      <c r="I327" s="66">
        <v>25</v>
      </c>
      <c r="J327" s="66"/>
      <c r="K327" s="11" t="s">
        <v>1330</v>
      </c>
      <c r="L327" s="17"/>
      <c r="M327" s="44">
        <v>35</v>
      </c>
      <c r="N327" s="76"/>
    </row>
    <row r="328" spans="1:14" x14ac:dyDescent="0.25">
      <c r="A328" s="85">
        <v>5</v>
      </c>
      <c r="B328" s="85">
        <v>14</v>
      </c>
      <c r="C328" s="85">
        <v>21</v>
      </c>
      <c r="D328" s="11" t="s">
        <v>1331</v>
      </c>
      <c r="E328" s="71" t="s">
        <v>1435</v>
      </c>
      <c r="F328" s="44">
        <v>6</v>
      </c>
      <c r="G328" s="75" t="s">
        <v>1332</v>
      </c>
      <c r="H328" s="44" t="s">
        <v>1291</v>
      </c>
      <c r="I328" s="66">
        <v>32</v>
      </c>
      <c r="J328" s="66">
        <v>3250</v>
      </c>
      <c r="K328" s="11" t="s">
        <v>865</v>
      </c>
      <c r="L328" s="17"/>
      <c r="M328" s="44">
        <v>140</v>
      </c>
      <c r="N328" s="76"/>
    </row>
    <row r="329" spans="1:14" x14ac:dyDescent="0.25">
      <c r="A329" s="85">
        <v>5</v>
      </c>
      <c r="B329" s="85">
        <v>14</v>
      </c>
      <c r="C329" s="85">
        <v>21</v>
      </c>
      <c r="D329" s="11" t="s">
        <v>1292</v>
      </c>
      <c r="E329" s="85" t="s">
        <v>1333</v>
      </c>
      <c r="F329" s="44">
        <v>1</v>
      </c>
      <c r="G329" s="75" t="s">
        <v>1293</v>
      </c>
      <c r="H329" s="44" t="s">
        <v>1294</v>
      </c>
      <c r="I329" s="66">
        <v>107</v>
      </c>
      <c r="J329" s="66">
        <v>136000</v>
      </c>
      <c r="K329" s="11" t="s">
        <v>61</v>
      </c>
      <c r="L329" s="17"/>
      <c r="M329" s="44">
        <v>384</v>
      </c>
      <c r="N329" s="76"/>
    </row>
    <row r="330" spans="1:14" x14ac:dyDescent="0.25">
      <c r="A330" s="85">
        <v>5</v>
      </c>
      <c r="B330" s="85">
        <v>18</v>
      </c>
      <c r="C330" s="85">
        <v>21</v>
      </c>
      <c r="D330" s="11" t="s">
        <v>1334</v>
      </c>
      <c r="E330" s="85" t="s">
        <v>1335</v>
      </c>
      <c r="F330" s="44">
        <v>31</v>
      </c>
      <c r="G330" s="75">
        <v>21</v>
      </c>
      <c r="H330" s="44" t="s">
        <v>1295</v>
      </c>
      <c r="I330" s="66">
        <v>44</v>
      </c>
      <c r="J330" s="66">
        <v>12000</v>
      </c>
      <c r="K330" s="11" t="s">
        <v>350</v>
      </c>
      <c r="L330" s="17"/>
      <c r="M330" s="44">
        <v>192</v>
      </c>
      <c r="N330" s="76"/>
    </row>
    <row r="331" spans="1:14" x14ac:dyDescent="0.25">
      <c r="A331" s="85">
        <v>5</v>
      </c>
      <c r="B331" s="85">
        <v>18</v>
      </c>
      <c r="C331" s="85">
        <v>21</v>
      </c>
      <c r="D331" s="11" t="s">
        <v>1296</v>
      </c>
      <c r="E331" s="85" t="s">
        <v>1336</v>
      </c>
      <c r="F331" s="44">
        <v>22</v>
      </c>
      <c r="G331" s="75">
        <v>32</v>
      </c>
      <c r="H331" s="44" t="s">
        <v>1297</v>
      </c>
      <c r="I331" s="66">
        <v>131</v>
      </c>
      <c r="J331" s="66">
        <v>5000</v>
      </c>
      <c r="K331" s="11" t="s">
        <v>1337</v>
      </c>
      <c r="L331" s="17"/>
      <c r="M331" s="44">
        <v>572</v>
      </c>
      <c r="N331" s="76"/>
    </row>
    <row r="332" spans="1:14" x14ac:dyDescent="0.25">
      <c r="A332" s="85">
        <v>5</v>
      </c>
      <c r="B332" s="85">
        <v>20</v>
      </c>
      <c r="C332" s="85">
        <v>21</v>
      </c>
      <c r="D332" s="11" t="s">
        <v>1338</v>
      </c>
      <c r="E332" s="85" t="s">
        <v>1339</v>
      </c>
      <c r="F332" s="44">
        <v>37</v>
      </c>
      <c r="G332" s="75">
        <v>9</v>
      </c>
      <c r="H332" s="44" t="s">
        <v>1298</v>
      </c>
      <c r="I332" s="66">
        <v>32</v>
      </c>
      <c r="J332" s="66">
        <v>8000</v>
      </c>
      <c r="K332" s="11" t="s">
        <v>380</v>
      </c>
      <c r="L332" s="17"/>
      <c r="M332" s="44">
        <v>140</v>
      </c>
      <c r="N332" s="76"/>
    </row>
    <row r="333" spans="1:14" x14ac:dyDescent="0.25">
      <c r="A333" s="17">
        <v>5</v>
      </c>
      <c r="B333" s="17">
        <v>21</v>
      </c>
      <c r="C333" s="17">
        <v>21</v>
      </c>
      <c r="D333" s="11" t="s">
        <v>1340</v>
      </c>
      <c r="E333" s="17" t="s">
        <v>1341</v>
      </c>
      <c r="F333" s="44">
        <v>26</v>
      </c>
      <c r="G333" s="75" t="s">
        <v>1342</v>
      </c>
      <c r="H333" s="44" t="s">
        <v>1299</v>
      </c>
      <c r="I333" s="66">
        <v>25</v>
      </c>
      <c r="J333" s="66">
        <v>3150</v>
      </c>
      <c r="K333" s="11" t="s">
        <v>380</v>
      </c>
      <c r="L333" s="17"/>
      <c r="M333" s="44">
        <v>96</v>
      </c>
      <c r="N333" s="76"/>
    </row>
    <row r="334" spans="1:14" x14ac:dyDescent="0.25">
      <c r="A334" s="85">
        <v>5</v>
      </c>
      <c r="B334" s="85">
        <v>21</v>
      </c>
      <c r="C334" s="85">
        <v>21</v>
      </c>
      <c r="D334" s="11" t="s">
        <v>1343</v>
      </c>
      <c r="E334" s="85" t="s">
        <v>1344</v>
      </c>
      <c r="F334" s="44">
        <v>5</v>
      </c>
      <c r="G334" s="75">
        <v>14</v>
      </c>
      <c r="H334" s="44" t="s">
        <v>1300</v>
      </c>
      <c r="I334" s="66">
        <v>216</v>
      </c>
      <c r="J334" s="66">
        <v>75000</v>
      </c>
      <c r="K334" s="11" t="s">
        <v>1301</v>
      </c>
      <c r="L334" s="17"/>
      <c r="M334" s="44">
        <v>720</v>
      </c>
      <c r="N334" s="76"/>
    </row>
    <row r="335" spans="1:14" x14ac:dyDescent="0.25">
      <c r="A335" s="85">
        <v>5</v>
      </c>
      <c r="B335" s="85">
        <v>21</v>
      </c>
      <c r="C335" s="85">
        <v>21</v>
      </c>
      <c r="D335" s="11" t="s">
        <v>1345</v>
      </c>
      <c r="E335" s="85" t="s">
        <v>1115</v>
      </c>
      <c r="F335" s="44">
        <v>13</v>
      </c>
      <c r="G335" s="75" t="s">
        <v>1302</v>
      </c>
      <c r="H335" s="44" t="s">
        <v>1303</v>
      </c>
      <c r="I335" s="66">
        <v>439</v>
      </c>
      <c r="J335" s="66">
        <v>267390</v>
      </c>
      <c r="K335" s="11" t="s">
        <v>1060</v>
      </c>
      <c r="L335" s="17"/>
      <c r="M335" s="44">
        <v>1568</v>
      </c>
    </row>
    <row r="336" spans="1:14" ht="30" x14ac:dyDescent="0.25">
      <c r="A336" s="85">
        <v>5</v>
      </c>
      <c r="B336" s="85">
        <v>21</v>
      </c>
      <c r="C336" s="85">
        <v>21</v>
      </c>
      <c r="D336" s="11" t="s">
        <v>335</v>
      </c>
      <c r="E336" s="85" t="s">
        <v>336</v>
      </c>
      <c r="F336" s="44">
        <v>9</v>
      </c>
      <c r="G336" s="75" t="s">
        <v>337</v>
      </c>
      <c r="H336" s="44" t="s">
        <v>1304</v>
      </c>
      <c r="I336" s="66">
        <v>138</v>
      </c>
      <c r="J336" s="66">
        <v>20000</v>
      </c>
      <c r="K336" s="11" t="s">
        <v>477</v>
      </c>
      <c r="L336" s="17"/>
      <c r="M336" s="44">
        <v>600</v>
      </c>
    </row>
    <row r="337" spans="1:13" x14ac:dyDescent="0.25">
      <c r="A337" s="85">
        <v>6</v>
      </c>
      <c r="B337" s="85">
        <v>1</v>
      </c>
      <c r="C337" s="85">
        <v>21</v>
      </c>
      <c r="D337" s="11" t="s">
        <v>1346</v>
      </c>
      <c r="E337" s="85" t="s">
        <v>1347</v>
      </c>
      <c r="F337" s="44">
        <v>22</v>
      </c>
      <c r="G337" s="75" t="s">
        <v>1348</v>
      </c>
      <c r="H337" s="44" t="s">
        <v>1349</v>
      </c>
      <c r="I337" s="66">
        <v>33</v>
      </c>
      <c r="J337" s="66">
        <v>6000</v>
      </c>
      <c r="K337" s="11" t="s">
        <v>865</v>
      </c>
      <c r="L337" s="17"/>
      <c r="M337" s="44">
        <v>144</v>
      </c>
    </row>
    <row r="338" spans="1:13" x14ac:dyDescent="0.25">
      <c r="A338" s="85">
        <v>6</v>
      </c>
      <c r="B338" s="85">
        <v>1</v>
      </c>
      <c r="C338" s="85">
        <v>21</v>
      </c>
      <c r="D338" s="11" t="s">
        <v>1350</v>
      </c>
      <c r="E338" s="85" t="s">
        <v>1351</v>
      </c>
      <c r="F338" s="44">
        <v>24</v>
      </c>
      <c r="G338" s="75">
        <v>16</v>
      </c>
      <c r="H338" s="44" t="s">
        <v>1352</v>
      </c>
      <c r="I338" s="66">
        <v>196</v>
      </c>
      <c r="J338" s="66">
        <v>12971</v>
      </c>
      <c r="K338" s="11" t="s">
        <v>1353</v>
      </c>
      <c r="L338" s="17"/>
      <c r="M338" s="44">
        <v>855</v>
      </c>
    </row>
    <row r="339" spans="1:13" s="89" customFormat="1" ht="30" x14ac:dyDescent="0.25">
      <c r="A339" s="85">
        <v>6</v>
      </c>
      <c r="B339" s="85">
        <v>3</v>
      </c>
      <c r="C339" s="85">
        <v>21</v>
      </c>
      <c r="D339" s="114" t="s">
        <v>1354</v>
      </c>
      <c r="E339" s="85" t="s">
        <v>1355</v>
      </c>
      <c r="F339" s="86">
        <v>8</v>
      </c>
      <c r="G339" s="87" t="s">
        <v>1356</v>
      </c>
      <c r="H339" s="86" t="s">
        <v>1357</v>
      </c>
      <c r="I339" s="88">
        <v>599</v>
      </c>
      <c r="J339" s="88">
        <v>300000</v>
      </c>
      <c r="K339" s="114" t="s">
        <v>61</v>
      </c>
      <c r="L339" s="85"/>
      <c r="M339" s="86">
        <v>2168</v>
      </c>
    </row>
    <row r="340" spans="1:13" ht="30" x14ac:dyDescent="0.25">
      <c r="A340" s="85">
        <v>6</v>
      </c>
      <c r="B340" s="85">
        <v>4</v>
      </c>
      <c r="C340" s="85">
        <v>21</v>
      </c>
      <c r="D340" s="11" t="s">
        <v>1358</v>
      </c>
      <c r="E340" s="85" t="s">
        <v>1359</v>
      </c>
      <c r="F340" s="44">
        <v>14</v>
      </c>
      <c r="G340" s="75" t="s">
        <v>378</v>
      </c>
      <c r="H340" s="44" t="s">
        <v>1360</v>
      </c>
      <c r="I340" s="66">
        <v>25</v>
      </c>
      <c r="J340" s="66">
        <v>350</v>
      </c>
      <c r="K340" s="11" t="s">
        <v>1330</v>
      </c>
      <c r="L340" s="17"/>
      <c r="M340" s="44"/>
    </row>
    <row r="341" spans="1:13" x14ac:dyDescent="0.25">
      <c r="A341" s="85">
        <v>6</v>
      </c>
      <c r="B341" s="85">
        <v>10</v>
      </c>
      <c r="C341" s="85">
        <v>21</v>
      </c>
      <c r="D341" s="11" t="s">
        <v>1361</v>
      </c>
      <c r="E341" s="85" t="s">
        <v>1362</v>
      </c>
      <c r="F341" s="44">
        <v>9</v>
      </c>
      <c r="G341" s="75" t="s">
        <v>1363</v>
      </c>
      <c r="H341" s="44" t="s">
        <v>1364</v>
      </c>
      <c r="I341" s="66">
        <v>28</v>
      </c>
      <c r="J341" s="66">
        <v>21000</v>
      </c>
      <c r="K341" s="11" t="s">
        <v>1365</v>
      </c>
      <c r="L341" s="17"/>
      <c r="M341" s="44">
        <v>100</v>
      </c>
    </row>
    <row r="342" spans="1:13" s="89" customFormat="1" ht="30" x14ac:dyDescent="0.25">
      <c r="A342" s="85">
        <v>6</v>
      </c>
      <c r="B342" s="85">
        <v>14</v>
      </c>
      <c r="C342" s="85">
        <v>21</v>
      </c>
      <c r="D342" s="114" t="s">
        <v>1366</v>
      </c>
      <c r="E342" s="85" t="s">
        <v>1367</v>
      </c>
      <c r="F342" s="86" t="s">
        <v>388</v>
      </c>
      <c r="G342" s="87">
        <v>15</v>
      </c>
      <c r="H342" s="86" t="s">
        <v>1368</v>
      </c>
      <c r="I342" s="88">
        <v>650</v>
      </c>
      <c r="J342" s="88">
        <v>330000</v>
      </c>
      <c r="K342" s="114" t="s">
        <v>1369</v>
      </c>
      <c r="L342" s="85"/>
      <c r="M342" s="86">
        <v>2322</v>
      </c>
    </row>
    <row r="343" spans="1:13" s="89" customFormat="1" ht="30" x14ac:dyDescent="0.25">
      <c r="A343" s="85">
        <v>6</v>
      </c>
      <c r="B343" s="85">
        <v>15</v>
      </c>
      <c r="C343" s="85">
        <v>21</v>
      </c>
      <c r="D343" s="114" t="s">
        <v>1370</v>
      </c>
      <c r="E343" s="85" t="s">
        <v>1371</v>
      </c>
      <c r="F343" s="86">
        <v>57</v>
      </c>
      <c r="G343" s="123">
        <v>18719</v>
      </c>
      <c r="H343" s="86" t="s">
        <v>1372</v>
      </c>
      <c r="I343" s="88"/>
      <c r="J343" s="88">
        <v>250000</v>
      </c>
      <c r="K343" s="114" t="s">
        <v>1060</v>
      </c>
      <c r="L343" s="85"/>
      <c r="M343" s="86"/>
    </row>
    <row r="344" spans="1:13" x14ac:dyDescent="0.25">
      <c r="A344" s="85">
        <v>6</v>
      </c>
      <c r="B344" s="85">
        <v>15</v>
      </c>
      <c r="C344" s="85">
        <v>21</v>
      </c>
      <c r="D344" s="11" t="s">
        <v>1373</v>
      </c>
      <c r="E344" s="85" t="s">
        <v>1374</v>
      </c>
      <c r="F344" s="44">
        <v>8</v>
      </c>
      <c r="G344" s="75">
        <v>20</v>
      </c>
      <c r="H344" s="44" t="s">
        <v>1375</v>
      </c>
      <c r="I344" s="66">
        <v>86</v>
      </c>
      <c r="J344" s="66">
        <v>4500</v>
      </c>
      <c r="K344" s="11" t="s">
        <v>1376</v>
      </c>
      <c r="L344" s="17"/>
      <c r="M344" s="44">
        <v>375</v>
      </c>
    </row>
    <row r="345" spans="1:13" ht="30" x14ac:dyDescent="0.25">
      <c r="A345" s="85">
        <v>6</v>
      </c>
      <c r="B345" s="85">
        <v>15</v>
      </c>
      <c r="C345" s="85">
        <v>21</v>
      </c>
      <c r="D345" s="11" t="s">
        <v>1377</v>
      </c>
      <c r="E345" s="85" t="s">
        <v>1378</v>
      </c>
      <c r="F345" s="44">
        <v>10</v>
      </c>
      <c r="G345" s="75" t="s">
        <v>1379</v>
      </c>
      <c r="H345" s="44" t="s">
        <v>1380</v>
      </c>
      <c r="I345" s="66">
        <v>25</v>
      </c>
      <c r="J345" s="66">
        <v>10000</v>
      </c>
      <c r="K345" s="11" t="s">
        <v>350</v>
      </c>
      <c r="L345" s="17"/>
      <c r="M345" s="44"/>
    </row>
    <row r="346" spans="1:13" x14ac:dyDescent="0.25">
      <c r="A346" s="85">
        <v>6</v>
      </c>
      <c r="B346" s="85">
        <v>15</v>
      </c>
      <c r="C346" s="85">
        <v>21</v>
      </c>
      <c r="D346" s="11" t="s">
        <v>963</v>
      </c>
      <c r="E346" s="85" t="s">
        <v>1381</v>
      </c>
      <c r="F346" s="44">
        <v>14</v>
      </c>
      <c r="G346" s="75">
        <v>14</v>
      </c>
      <c r="H346" s="44" t="s">
        <v>1382</v>
      </c>
      <c r="I346" s="66">
        <v>66</v>
      </c>
      <c r="J346" s="66">
        <v>25000</v>
      </c>
      <c r="K346" s="11" t="s">
        <v>168</v>
      </c>
      <c r="L346" s="17"/>
      <c r="M346" s="44">
        <v>288</v>
      </c>
    </row>
    <row r="347" spans="1:13" x14ac:dyDescent="0.25">
      <c r="A347" s="85">
        <v>6</v>
      </c>
      <c r="B347" s="85">
        <v>15</v>
      </c>
      <c r="C347" s="85">
        <v>21</v>
      </c>
      <c r="D347" s="11" t="s">
        <v>1383</v>
      </c>
      <c r="E347" s="85" t="s">
        <v>1384</v>
      </c>
      <c r="F347" s="44">
        <v>9</v>
      </c>
      <c r="G347" s="75">
        <v>32</v>
      </c>
      <c r="H347" s="44" t="s">
        <v>1385</v>
      </c>
      <c r="I347" s="66">
        <v>55</v>
      </c>
      <c r="J347" s="66">
        <v>1500</v>
      </c>
      <c r="K347" s="11" t="s">
        <v>380</v>
      </c>
      <c r="L347" s="17"/>
      <c r="M347" s="44">
        <v>240</v>
      </c>
    </row>
    <row r="348" spans="1:13" x14ac:dyDescent="0.25">
      <c r="A348" s="85">
        <v>6</v>
      </c>
      <c r="B348" s="85">
        <v>17</v>
      </c>
      <c r="C348" s="85">
        <v>21</v>
      </c>
      <c r="D348" s="11" t="s">
        <v>1386</v>
      </c>
      <c r="E348" s="85" t="s">
        <v>1387</v>
      </c>
      <c r="F348" s="44">
        <v>3</v>
      </c>
      <c r="G348" s="75" t="s">
        <v>1388</v>
      </c>
      <c r="H348" s="44" t="s">
        <v>1389</v>
      </c>
      <c r="I348" s="66">
        <v>25</v>
      </c>
      <c r="J348" s="66">
        <v>900</v>
      </c>
      <c r="K348" s="11" t="s">
        <v>34</v>
      </c>
      <c r="L348" s="17"/>
      <c r="M348" s="44"/>
    </row>
    <row r="349" spans="1:13" x14ac:dyDescent="0.25">
      <c r="A349" s="85">
        <v>6</v>
      </c>
      <c r="B349" s="85">
        <v>17</v>
      </c>
      <c r="C349" s="85">
        <v>21</v>
      </c>
      <c r="D349" s="11" t="s">
        <v>1390</v>
      </c>
      <c r="E349" s="85" t="s">
        <v>1391</v>
      </c>
      <c r="F349" s="44">
        <v>8</v>
      </c>
      <c r="G349" s="72">
        <v>44231</v>
      </c>
      <c r="H349" s="44" t="s">
        <v>1392</v>
      </c>
      <c r="I349" s="66">
        <v>27</v>
      </c>
      <c r="J349" s="66">
        <v>9000</v>
      </c>
      <c r="K349" s="11" t="s">
        <v>1393</v>
      </c>
      <c r="L349" s="17"/>
      <c r="M349" s="44">
        <v>120</v>
      </c>
    </row>
    <row r="350" spans="1:13" x14ac:dyDescent="0.25">
      <c r="A350" s="85">
        <v>6</v>
      </c>
      <c r="B350" s="85">
        <v>17</v>
      </c>
      <c r="C350" s="85">
        <v>21</v>
      </c>
      <c r="D350" s="11" t="s">
        <v>1394</v>
      </c>
      <c r="E350" s="85" t="s">
        <v>1395</v>
      </c>
      <c r="F350" s="44">
        <v>18</v>
      </c>
      <c r="G350" s="75" t="s">
        <v>1396</v>
      </c>
      <c r="H350" s="44" t="s">
        <v>1397</v>
      </c>
      <c r="I350" s="66">
        <v>148</v>
      </c>
      <c r="J350" s="66">
        <v>28000</v>
      </c>
      <c r="K350" s="11" t="s">
        <v>1398</v>
      </c>
      <c r="L350" s="17"/>
      <c r="M350" s="44">
        <v>644</v>
      </c>
    </row>
    <row r="351" spans="1:13" s="89" customFormat="1" x14ac:dyDescent="0.25">
      <c r="A351" s="85">
        <v>6</v>
      </c>
      <c r="B351" s="85">
        <v>21</v>
      </c>
      <c r="C351" s="85">
        <v>21</v>
      </c>
      <c r="D351" s="114" t="s">
        <v>1399</v>
      </c>
      <c r="E351" s="85" t="s">
        <v>1400</v>
      </c>
      <c r="F351" s="86">
        <v>13</v>
      </c>
      <c r="G351" s="87" t="s">
        <v>1401</v>
      </c>
      <c r="H351" s="86" t="s">
        <v>1402</v>
      </c>
      <c r="I351" s="88">
        <v>1031</v>
      </c>
      <c r="J351" s="88">
        <v>440000</v>
      </c>
      <c r="K351" s="114" t="s">
        <v>1403</v>
      </c>
      <c r="L351" s="85"/>
      <c r="M351" s="86">
        <v>3788</v>
      </c>
    </row>
    <row r="352" spans="1:13" x14ac:dyDescent="0.25">
      <c r="A352" s="85">
        <v>6</v>
      </c>
      <c r="B352" s="85">
        <v>22</v>
      </c>
      <c r="C352" s="85">
        <v>21</v>
      </c>
      <c r="D352" s="11" t="s">
        <v>1404</v>
      </c>
      <c r="E352" s="85" t="s">
        <v>1405</v>
      </c>
      <c r="F352" s="44">
        <v>3</v>
      </c>
      <c r="G352" s="75" t="s">
        <v>1406</v>
      </c>
      <c r="H352" s="44" t="s">
        <v>1407</v>
      </c>
      <c r="I352" s="66">
        <v>60</v>
      </c>
      <c r="J352" s="66">
        <v>1600</v>
      </c>
      <c r="K352" s="11" t="s">
        <v>1408</v>
      </c>
      <c r="L352" s="17"/>
      <c r="M352" s="44">
        <v>264</v>
      </c>
    </row>
    <row r="353" spans="1:13" s="89" customFormat="1" x14ac:dyDescent="0.25">
      <c r="A353" s="85">
        <v>6</v>
      </c>
      <c r="B353" s="85">
        <v>22</v>
      </c>
      <c r="C353" s="85">
        <v>21</v>
      </c>
      <c r="D353" s="114" t="s">
        <v>1409</v>
      </c>
      <c r="E353" s="85" t="s">
        <v>1410</v>
      </c>
      <c r="F353" s="86" t="s">
        <v>388</v>
      </c>
      <c r="G353" s="87">
        <v>41</v>
      </c>
      <c r="H353" s="86" t="s">
        <v>1411</v>
      </c>
      <c r="I353" s="88"/>
      <c r="J353" s="88">
        <v>280000</v>
      </c>
      <c r="K353" s="114" t="s">
        <v>61</v>
      </c>
      <c r="L353" s="85"/>
      <c r="M353" s="86">
        <v>3070</v>
      </c>
    </row>
    <row r="354" spans="1:13" x14ac:dyDescent="0.25">
      <c r="A354" s="85">
        <v>6</v>
      </c>
      <c r="B354" s="85">
        <v>22</v>
      </c>
      <c r="C354" s="85">
        <v>21</v>
      </c>
      <c r="D354" s="11" t="s">
        <v>1412</v>
      </c>
      <c r="E354" s="85" t="s">
        <v>1413</v>
      </c>
      <c r="F354" s="44">
        <v>22</v>
      </c>
      <c r="G354" s="75">
        <v>38</v>
      </c>
      <c r="H354" s="44" t="s">
        <v>1414</v>
      </c>
      <c r="I354" s="66">
        <v>45</v>
      </c>
      <c r="J354" s="66">
        <v>15000</v>
      </c>
      <c r="K354" s="11" t="s">
        <v>34</v>
      </c>
      <c r="L354" s="17"/>
      <c r="M354" s="44"/>
    </row>
    <row r="355" spans="1:13" x14ac:dyDescent="0.25">
      <c r="A355" s="85">
        <v>6</v>
      </c>
      <c r="B355" s="85">
        <v>22</v>
      </c>
      <c r="C355" s="85">
        <v>21</v>
      </c>
      <c r="D355" s="11" t="s">
        <v>1415</v>
      </c>
      <c r="E355" s="85" t="s">
        <v>1416</v>
      </c>
      <c r="F355" s="44" t="s">
        <v>1417</v>
      </c>
      <c r="G355" s="75">
        <v>147</v>
      </c>
      <c r="H355" s="44" t="s">
        <v>1418</v>
      </c>
      <c r="I355" s="66">
        <v>60</v>
      </c>
      <c r="J355" s="66">
        <v>20000</v>
      </c>
      <c r="K355" s="11" t="s">
        <v>155</v>
      </c>
      <c r="L355" s="17"/>
      <c r="M355" s="44">
        <v>200</v>
      </c>
    </row>
    <row r="356" spans="1:13" x14ac:dyDescent="0.25">
      <c r="A356" s="85">
        <v>6</v>
      </c>
      <c r="B356" s="85">
        <v>23</v>
      </c>
      <c r="C356" s="85">
        <v>21</v>
      </c>
      <c r="D356" s="11" t="s">
        <v>1419</v>
      </c>
      <c r="E356" s="85" t="s">
        <v>1420</v>
      </c>
      <c r="F356" s="44">
        <v>5</v>
      </c>
      <c r="G356" s="75">
        <v>51</v>
      </c>
      <c r="H356" s="44" t="s">
        <v>1421</v>
      </c>
      <c r="I356" s="66">
        <v>111</v>
      </c>
      <c r="J356" s="66">
        <v>25000</v>
      </c>
      <c r="K356" s="11" t="s">
        <v>1422</v>
      </c>
      <c r="L356" s="17"/>
      <c r="M356" s="44"/>
    </row>
    <row r="357" spans="1:13" s="89" customFormat="1" ht="30" x14ac:dyDescent="0.25">
      <c r="A357" s="85">
        <v>6</v>
      </c>
      <c r="B357" s="85">
        <v>23</v>
      </c>
      <c r="C357" s="85">
        <v>21</v>
      </c>
      <c r="D357" s="114" t="s">
        <v>1423</v>
      </c>
      <c r="E357" s="85" t="s">
        <v>1424</v>
      </c>
      <c r="F357" s="86">
        <v>8</v>
      </c>
      <c r="G357" s="87" t="s">
        <v>1425</v>
      </c>
      <c r="H357" s="86" t="s">
        <v>1426</v>
      </c>
      <c r="I357" s="88">
        <v>349</v>
      </c>
      <c r="J357" s="88">
        <v>225000</v>
      </c>
      <c r="K357" s="114" t="s">
        <v>61</v>
      </c>
      <c r="L357" s="85"/>
      <c r="M357" s="86"/>
    </row>
    <row r="358" spans="1:13" x14ac:dyDescent="0.25">
      <c r="A358" s="85">
        <v>6</v>
      </c>
      <c r="B358" s="85">
        <v>23</v>
      </c>
      <c r="C358" s="85">
        <v>21</v>
      </c>
      <c r="D358" s="11" t="s">
        <v>1428</v>
      </c>
      <c r="E358" s="85" t="s">
        <v>1429</v>
      </c>
      <c r="F358" s="44">
        <v>22</v>
      </c>
      <c r="G358" s="75">
        <v>8</v>
      </c>
      <c r="H358" s="44" t="s">
        <v>1427</v>
      </c>
      <c r="I358" s="66">
        <v>73</v>
      </c>
      <c r="J358" s="66">
        <v>5000</v>
      </c>
      <c r="K358" s="11" t="s">
        <v>350</v>
      </c>
      <c r="L358" s="17"/>
      <c r="M358" s="44">
        <v>320</v>
      </c>
    </row>
    <row r="359" spans="1:13" x14ac:dyDescent="0.25">
      <c r="A359" s="85">
        <v>6</v>
      </c>
      <c r="B359" s="85">
        <v>25</v>
      </c>
      <c r="C359" s="85">
        <v>21</v>
      </c>
      <c r="D359" s="11" t="s">
        <v>1432</v>
      </c>
      <c r="E359" s="85" t="s">
        <v>1433</v>
      </c>
      <c r="F359" s="44">
        <v>49</v>
      </c>
      <c r="G359" s="75">
        <v>24</v>
      </c>
      <c r="H359" s="44" t="s">
        <v>1434</v>
      </c>
      <c r="I359" s="66">
        <v>198</v>
      </c>
      <c r="J359" s="66">
        <v>74665</v>
      </c>
      <c r="K359" s="11" t="s">
        <v>168</v>
      </c>
      <c r="L359" s="17"/>
      <c r="M359" s="44">
        <v>864</v>
      </c>
    </row>
    <row r="360" spans="1:13" s="89" customFormat="1" x14ac:dyDescent="0.25">
      <c r="A360" s="85">
        <v>6</v>
      </c>
      <c r="B360" s="85">
        <v>30</v>
      </c>
      <c r="C360" s="85">
        <v>21</v>
      </c>
      <c r="D360" s="114" t="s">
        <v>1430</v>
      </c>
      <c r="E360" s="85" t="s">
        <v>1436</v>
      </c>
      <c r="F360" s="86">
        <v>13</v>
      </c>
      <c r="G360" s="87" t="s">
        <v>1431</v>
      </c>
      <c r="H360" s="86" t="s">
        <v>1437</v>
      </c>
      <c r="I360" s="88">
        <v>162</v>
      </c>
      <c r="J360" s="88">
        <v>30000</v>
      </c>
      <c r="K360" s="114" t="s">
        <v>630</v>
      </c>
      <c r="L360" s="85"/>
      <c r="M360" s="86">
        <v>581</v>
      </c>
    </row>
    <row r="361" spans="1:13" x14ac:dyDescent="0.25">
      <c r="A361" s="85">
        <v>6</v>
      </c>
      <c r="B361" s="85">
        <v>30</v>
      </c>
      <c r="C361" s="85">
        <v>21</v>
      </c>
      <c r="D361" s="11" t="s">
        <v>1438</v>
      </c>
      <c r="E361" s="85" t="s">
        <v>1439</v>
      </c>
      <c r="F361" s="44">
        <v>34</v>
      </c>
      <c r="G361" s="75" t="s">
        <v>1440</v>
      </c>
      <c r="H361" s="44" t="s">
        <v>1441</v>
      </c>
      <c r="I361" s="66">
        <v>89</v>
      </c>
      <c r="J361" s="66"/>
      <c r="K361" s="11" t="s">
        <v>865</v>
      </c>
      <c r="L361" s="17"/>
      <c r="M361" s="44">
        <v>390</v>
      </c>
    </row>
    <row r="362" spans="1:13" x14ac:dyDescent="0.25">
      <c r="A362" s="85">
        <v>7</v>
      </c>
      <c r="B362" s="85">
        <v>13</v>
      </c>
      <c r="C362" s="85">
        <v>21</v>
      </c>
      <c r="D362" s="11" t="s">
        <v>1442</v>
      </c>
      <c r="E362" s="85" t="s">
        <v>1443</v>
      </c>
      <c r="F362" s="44">
        <v>5</v>
      </c>
      <c r="G362" s="75" t="s">
        <v>235</v>
      </c>
      <c r="H362" s="44" t="s">
        <v>562</v>
      </c>
      <c r="I362" s="66">
        <v>556</v>
      </c>
      <c r="J362" s="66">
        <v>250000</v>
      </c>
      <c r="K362" s="11" t="s">
        <v>630</v>
      </c>
      <c r="L362" s="17"/>
      <c r="M362" s="44">
        <v>1664</v>
      </c>
    </row>
    <row r="363" spans="1:13" x14ac:dyDescent="0.25">
      <c r="A363" s="85">
        <v>7</v>
      </c>
      <c r="B363" s="85">
        <v>13</v>
      </c>
      <c r="C363" s="85">
        <v>21</v>
      </c>
      <c r="D363" s="11" t="s">
        <v>696</v>
      </c>
      <c r="E363" s="85" t="s">
        <v>1444</v>
      </c>
      <c r="F363" s="44">
        <v>10</v>
      </c>
      <c r="G363" s="75">
        <v>10</v>
      </c>
      <c r="H363" s="44" t="s">
        <v>1445</v>
      </c>
      <c r="I363" s="66">
        <v>50</v>
      </c>
      <c r="J363" s="66">
        <v>5000</v>
      </c>
      <c r="K363" s="11" t="s">
        <v>1446</v>
      </c>
      <c r="L363" s="17"/>
      <c r="M363" s="44"/>
    </row>
    <row r="364" spans="1:13" x14ac:dyDescent="0.25">
      <c r="A364" s="85">
        <v>7</v>
      </c>
      <c r="B364" s="85">
        <v>13</v>
      </c>
      <c r="C364" s="85">
        <v>21</v>
      </c>
      <c r="D364" s="11" t="s">
        <v>1447</v>
      </c>
      <c r="E364" s="85" t="s">
        <v>224</v>
      </c>
      <c r="F364" s="44">
        <v>10</v>
      </c>
      <c r="G364" s="75" t="s">
        <v>32</v>
      </c>
      <c r="H364" s="44" t="s">
        <v>1448</v>
      </c>
      <c r="I364" s="66">
        <v>25</v>
      </c>
      <c r="J364" s="66">
        <v>5000</v>
      </c>
      <c r="K364" s="11" t="s">
        <v>24</v>
      </c>
      <c r="L364" s="17"/>
      <c r="M364" s="44"/>
    </row>
    <row r="365" spans="1:13" x14ac:dyDescent="0.25">
      <c r="A365" s="85">
        <v>7</v>
      </c>
      <c r="B365" s="85">
        <v>14</v>
      </c>
      <c r="C365" s="85">
        <v>21</v>
      </c>
      <c r="D365" s="11" t="s">
        <v>1449</v>
      </c>
      <c r="E365" s="85" t="s">
        <v>1450</v>
      </c>
      <c r="F365" s="44" t="s">
        <v>365</v>
      </c>
      <c r="G365" s="75">
        <v>6</v>
      </c>
      <c r="H365" s="44" t="s">
        <v>1451</v>
      </c>
      <c r="I365" s="66">
        <v>1173</v>
      </c>
      <c r="J365" s="66">
        <v>500000</v>
      </c>
      <c r="K365" s="11" t="s">
        <v>1084</v>
      </c>
      <c r="L365" s="17"/>
      <c r="M365" s="44">
        <v>4101</v>
      </c>
    </row>
    <row r="366" spans="1:13" x14ac:dyDescent="0.25">
      <c r="A366" s="85">
        <v>7</v>
      </c>
      <c r="B366" s="85">
        <v>15</v>
      </c>
      <c r="C366" s="85">
        <v>21</v>
      </c>
      <c r="D366" s="11" t="s">
        <v>1452</v>
      </c>
      <c r="E366" s="85" t="s">
        <v>1453</v>
      </c>
      <c r="F366" s="44">
        <v>10</v>
      </c>
      <c r="G366" s="75">
        <v>12</v>
      </c>
      <c r="H366" s="44" t="s">
        <v>1454</v>
      </c>
      <c r="I366" s="66">
        <v>63</v>
      </c>
      <c r="J366" s="66">
        <v>2500</v>
      </c>
      <c r="K366" s="11" t="s">
        <v>1455</v>
      </c>
      <c r="L366" s="17"/>
      <c r="M366" s="44">
        <v>108</v>
      </c>
    </row>
    <row r="367" spans="1:13" x14ac:dyDescent="0.25">
      <c r="A367" s="85">
        <v>7</v>
      </c>
      <c r="B367" s="85">
        <v>19</v>
      </c>
      <c r="C367" s="85">
        <v>21</v>
      </c>
      <c r="D367" s="11" t="s">
        <v>446</v>
      </c>
      <c r="E367" s="85" t="s">
        <v>1456</v>
      </c>
      <c r="F367" s="44">
        <v>19</v>
      </c>
      <c r="G367" s="75" t="s">
        <v>1281</v>
      </c>
      <c r="H367" s="44" t="s">
        <v>1457</v>
      </c>
      <c r="I367" s="66">
        <v>366</v>
      </c>
      <c r="J367" s="66">
        <v>250000</v>
      </c>
      <c r="K367" s="11" t="s">
        <v>630</v>
      </c>
      <c r="L367" s="17"/>
      <c r="M367" s="44">
        <v>1308</v>
      </c>
    </row>
    <row r="368" spans="1:13" x14ac:dyDescent="0.25">
      <c r="A368" s="85">
        <v>7</v>
      </c>
      <c r="B368" s="85">
        <v>22</v>
      </c>
      <c r="C368" s="85">
        <v>21</v>
      </c>
      <c r="D368" s="11" t="s">
        <v>1458</v>
      </c>
      <c r="E368" s="85" t="s">
        <v>1459</v>
      </c>
      <c r="F368" s="44">
        <v>57</v>
      </c>
      <c r="G368" s="72" t="s">
        <v>1460</v>
      </c>
      <c r="H368" s="44" t="s">
        <v>1461</v>
      </c>
      <c r="I368" s="66">
        <v>35</v>
      </c>
      <c r="J368" s="66">
        <v>40572</v>
      </c>
      <c r="K368" s="11" t="s">
        <v>155</v>
      </c>
      <c r="L368" s="17"/>
      <c r="M368" s="44">
        <v>128</v>
      </c>
    </row>
    <row r="369" spans="1:13" x14ac:dyDescent="0.25">
      <c r="A369" s="85">
        <v>7</v>
      </c>
      <c r="B369" s="85">
        <v>22</v>
      </c>
      <c r="C369" s="85">
        <v>21</v>
      </c>
      <c r="D369" s="11" t="s">
        <v>1462</v>
      </c>
      <c r="E369" s="85" t="s">
        <v>1463</v>
      </c>
      <c r="F369" s="44">
        <v>6</v>
      </c>
      <c r="G369" s="75" t="s">
        <v>1464</v>
      </c>
      <c r="H369" s="44" t="s">
        <v>1465</v>
      </c>
      <c r="I369" s="66">
        <v>87</v>
      </c>
      <c r="J369" s="66">
        <v>33138</v>
      </c>
      <c r="K369" s="11" t="s">
        <v>1466</v>
      </c>
      <c r="L369" s="17"/>
      <c r="M369" s="44">
        <v>379</v>
      </c>
    </row>
    <row r="370" spans="1:13" x14ac:dyDescent="0.25">
      <c r="A370" s="85">
        <v>7</v>
      </c>
      <c r="B370" s="85">
        <v>22</v>
      </c>
      <c r="C370" s="85">
        <v>21</v>
      </c>
      <c r="D370" s="11" t="s">
        <v>1467</v>
      </c>
      <c r="E370" s="85" t="s">
        <v>1468</v>
      </c>
      <c r="F370" s="44">
        <v>18</v>
      </c>
      <c r="G370" s="75" t="s">
        <v>209</v>
      </c>
      <c r="H370" s="44" t="s">
        <v>1469</v>
      </c>
      <c r="I370" s="66">
        <v>36</v>
      </c>
      <c r="J370" s="66">
        <v>6700</v>
      </c>
      <c r="K370" s="11" t="s">
        <v>380</v>
      </c>
      <c r="L370" s="17"/>
      <c r="M370" s="44">
        <v>160</v>
      </c>
    </row>
    <row r="371" spans="1:13" x14ac:dyDescent="0.25">
      <c r="A371" s="85">
        <v>7</v>
      </c>
      <c r="B371" s="85">
        <v>26</v>
      </c>
      <c r="C371" s="85">
        <v>21</v>
      </c>
      <c r="D371" s="11" t="s">
        <v>421</v>
      </c>
      <c r="E371" s="85" t="s">
        <v>1470</v>
      </c>
      <c r="F371" s="44">
        <v>15</v>
      </c>
      <c r="G371" s="75">
        <v>19</v>
      </c>
      <c r="H371" s="44" t="s">
        <v>1471</v>
      </c>
      <c r="I371" s="66">
        <v>55</v>
      </c>
      <c r="J371" s="66">
        <v>1000</v>
      </c>
      <c r="K371" s="11" t="s">
        <v>865</v>
      </c>
      <c r="L371" s="17"/>
      <c r="M371" s="44">
        <v>240</v>
      </c>
    </row>
    <row r="372" spans="1:13" x14ac:dyDescent="0.25">
      <c r="A372" s="85">
        <v>8</v>
      </c>
      <c r="B372" s="85">
        <v>6</v>
      </c>
      <c r="C372" s="85">
        <v>21</v>
      </c>
      <c r="D372" s="11" t="s">
        <v>1473</v>
      </c>
      <c r="E372" s="85" t="s">
        <v>1474</v>
      </c>
      <c r="F372" s="44">
        <v>5</v>
      </c>
      <c r="G372" s="75" t="s">
        <v>1475</v>
      </c>
      <c r="H372" s="44" t="s">
        <v>1476</v>
      </c>
      <c r="I372" s="66">
        <v>25</v>
      </c>
      <c r="J372" s="66">
        <v>300</v>
      </c>
      <c r="K372" s="11" t="s">
        <v>24</v>
      </c>
      <c r="L372" s="17"/>
      <c r="M372" s="44">
        <v>15</v>
      </c>
    </row>
    <row r="373" spans="1:13" x14ac:dyDescent="0.25">
      <c r="A373" s="85">
        <v>8</v>
      </c>
      <c r="B373" s="85">
        <v>6</v>
      </c>
      <c r="C373" s="85">
        <v>21</v>
      </c>
      <c r="D373" s="11" t="s">
        <v>944</v>
      </c>
      <c r="E373" s="85" t="s">
        <v>1477</v>
      </c>
      <c r="F373" s="44">
        <v>15</v>
      </c>
      <c r="G373" s="75" t="s">
        <v>946</v>
      </c>
      <c r="H373" s="44" t="s">
        <v>1478</v>
      </c>
      <c r="I373" s="66">
        <v>35</v>
      </c>
      <c r="J373" s="66">
        <v>3500</v>
      </c>
      <c r="K373" s="11" t="s">
        <v>34</v>
      </c>
      <c r="L373" s="17"/>
      <c r="M373" s="44">
        <v>288</v>
      </c>
    </row>
    <row r="374" spans="1:13" ht="30" x14ac:dyDescent="0.25">
      <c r="A374" s="85">
        <v>8</v>
      </c>
      <c r="B374" s="85">
        <v>10</v>
      </c>
      <c r="C374" s="85">
        <v>21</v>
      </c>
      <c r="D374" s="11" t="s">
        <v>1479</v>
      </c>
      <c r="E374" s="85" t="s">
        <v>1480</v>
      </c>
      <c r="F374" s="44">
        <v>13</v>
      </c>
      <c r="G374" s="75" t="s">
        <v>1481</v>
      </c>
      <c r="H374" s="44" t="s">
        <v>1482</v>
      </c>
      <c r="I374" s="66">
        <v>329</v>
      </c>
      <c r="J374" s="66">
        <v>150000</v>
      </c>
      <c r="K374" s="11" t="s">
        <v>630</v>
      </c>
      <c r="L374" s="17"/>
      <c r="M374" s="44">
        <v>1176</v>
      </c>
    </row>
    <row r="375" spans="1:13" x14ac:dyDescent="0.25">
      <c r="A375" s="85">
        <v>8</v>
      </c>
      <c r="B375" s="85">
        <v>10</v>
      </c>
      <c r="C375" s="85">
        <v>21</v>
      </c>
      <c r="D375" s="11" t="s">
        <v>1483</v>
      </c>
      <c r="E375" s="17" t="s">
        <v>1484</v>
      </c>
      <c r="F375" s="44">
        <v>24</v>
      </c>
      <c r="G375" s="75">
        <v>58</v>
      </c>
      <c r="H375" s="44" t="s">
        <v>1485</v>
      </c>
      <c r="I375" s="66">
        <v>5</v>
      </c>
      <c r="J375" s="66"/>
      <c r="K375" s="11" t="s">
        <v>28</v>
      </c>
      <c r="L375" s="17"/>
      <c r="M375" s="44"/>
    </row>
    <row r="376" spans="1:13" x14ac:dyDescent="0.25">
      <c r="A376" s="85">
        <v>8</v>
      </c>
      <c r="B376" s="85">
        <v>10</v>
      </c>
      <c r="C376" s="85">
        <v>21</v>
      </c>
      <c r="D376" s="11" t="s">
        <v>1486</v>
      </c>
      <c r="E376" s="85" t="s">
        <v>1487</v>
      </c>
      <c r="F376" s="44">
        <v>59</v>
      </c>
      <c r="G376" s="75">
        <v>11</v>
      </c>
      <c r="H376" s="44" t="s">
        <v>1488</v>
      </c>
      <c r="I376" s="66">
        <v>346</v>
      </c>
      <c r="J376" s="66">
        <v>299000</v>
      </c>
      <c r="K376" s="11" t="s">
        <v>630</v>
      </c>
      <c r="L376" s="17"/>
      <c r="M376" s="44">
        <v>1176</v>
      </c>
    </row>
    <row r="377" spans="1:13" x14ac:dyDescent="0.25">
      <c r="A377" s="85">
        <v>8</v>
      </c>
      <c r="B377" s="85">
        <v>13</v>
      </c>
      <c r="C377" s="85">
        <v>21</v>
      </c>
      <c r="D377" s="11" t="s">
        <v>1489</v>
      </c>
      <c r="E377" s="85" t="s">
        <v>1490</v>
      </c>
      <c r="F377" s="44">
        <v>17</v>
      </c>
      <c r="G377" s="75" t="s">
        <v>1491</v>
      </c>
      <c r="H377" s="44" t="s">
        <v>1492</v>
      </c>
      <c r="I377" s="66">
        <v>132</v>
      </c>
      <c r="J377" s="66">
        <v>45000</v>
      </c>
      <c r="K377" s="11" t="s">
        <v>168</v>
      </c>
      <c r="L377" s="17"/>
      <c r="M377" s="44">
        <v>576</v>
      </c>
    </row>
    <row r="378" spans="1:13" x14ac:dyDescent="0.25">
      <c r="A378" s="85">
        <v>8</v>
      </c>
      <c r="B378" s="85">
        <v>13</v>
      </c>
      <c r="C378" s="85">
        <v>21</v>
      </c>
      <c r="D378" s="11" t="s">
        <v>1493</v>
      </c>
      <c r="E378" s="85" t="s">
        <v>1494</v>
      </c>
      <c r="F378" s="44">
        <v>14</v>
      </c>
      <c r="G378" s="75" t="s">
        <v>1495</v>
      </c>
      <c r="H378" s="44" t="s">
        <v>1496</v>
      </c>
      <c r="I378" s="66">
        <v>7826</v>
      </c>
      <c r="J378" s="124">
        <v>7000000</v>
      </c>
      <c r="K378" s="11" t="s">
        <v>1497</v>
      </c>
      <c r="L378" s="17"/>
      <c r="M378" s="44">
        <v>26038</v>
      </c>
    </row>
    <row r="379" spans="1:13" x14ac:dyDescent="0.25">
      <c r="A379" s="85">
        <v>8</v>
      </c>
      <c r="B379" s="85">
        <v>13</v>
      </c>
      <c r="C379" s="85">
        <v>21</v>
      </c>
      <c r="D379" s="11" t="s">
        <v>1498</v>
      </c>
      <c r="E379" s="85" t="s">
        <v>1499</v>
      </c>
      <c r="F379" s="44" t="s">
        <v>365</v>
      </c>
      <c r="G379" s="75">
        <v>52</v>
      </c>
      <c r="H379" s="44" t="s">
        <v>1500</v>
      </c>
      <c r="I379" s="66">
        <v>54</v>
      </c>
      <c r="J379" s="66">
        <v>18000</v>
      </c>
      <c r="K379" s="11" t="s">
        <v>34</v>
      </c>
      <c r="L379" s="17"/>
      <c r="M379" s="44"/>
    </row>
    <row r="380" spans="1:13" ht="30" x14ac:dyDescent="0.25">
      <c r="A380" s="85">
        <v>8</v>
      </c>
      <c r="B380" s="85">
        <v>13</v>
      </c>
      <c r="C380" s="85">
        <v>21</v>
      </c>
      <c r="D380" s="11" t="s">
        <v>1501</v>
      </c>
      <c r="E380" s="85" t="s">
        <v>1502</v>
      </c>
      <c r="F380" s="44">
        <v>17</v>
      </c>
      <c r="G380" s="75" t="s">
        <v>1503</v>
      </c>
      <c r="H380" s="44" t="s">
        <v>1504</v>
      </c>
      <c r="I380" s="66">
        <v>90</v>
      </c>
      <c r="J380" s="66">
        <v>10000</v>
      </c>
      <c r="K380" s="11" t="s">
        <v>380</v>
      </c>
      <c r="L380" s="17"/>
      <c r="M380" s="44">
        <v>392</v>
      </c>
    </row>
    <row r="381" spans="1:13" x14ac:dyDescent="0.25">
      <c r="A381" s="85">
        <v>8</v>
      </c>
      <c r="B381" s="85">
        <v>16</v>
      </c>
      <c r="C381" s="85">
        <v>21</v>
      </c>
      <c r="D381" s="11" t="s">
        <v>1505</v>
      </c>
      <c r="E381" s="85" t="s">
        <v>1506</v>
      </c>
      <c r="F381" s="44">
        <v>18</v>
      </c>
      <c r="G381" s="75" t="s">
        <v>1507</v>
      </c>
      <c r="H381" s="44" t="s">
        <v>1508</v>
      </c>
      <c r="I381" s="66">
        <v>632</v>
      </c>
      <c r="J381" s="66">
        <v>175000</v>
      </c>
      <c r="K381" s="11" t="s">
        <v>1509</v>
      </c>
      <c r="L381" s="17"/>
      <c r="M381" s="44">
        <v>2364</v>
      </c>
    </row>
    <row r="382" spans="1:13" x14ac:dyDescent="0.25">
      <c r="A382" s="85">
        <v>8</v>
      </c>
      <c r="B382" s="85">
        <v>16</v>
      </c>
      <c r="C382" s="85">
        <v>21</v>
      </c>
      <c r="D382" s="11" t="s">
        <v>1510</v>
      </c>
      <c r="E382" s="85" t="s">
        <v>1511</v>
      </c>
      <c r="F382" s="44">
        <v>23</v>
      </c>
      <c r="G382" s="75">
        <v>72</v>
      </c>
      <c r="H382" s="44" t="s">
        <v>1512</v>
      </c>
      <c r="I382" s="66">
        <v>5</v>
      </c>
      <c r="J382" s="66"/>
      <c r="K382" s="11" t="s">
        <v>28</v>
      </c>
      <c r="L382" s="17"/>
      <c r="M382" s="44"/>
    </row>
    <row r="383" spans="1:13" x14ac:dyDescent="0.25">
      <c r="A383" s="85">
        <v>8</v>
      </c>
      <c r="B383" s="85">
        <v>16</v>
      </c>
      <c r="C383" s="85">
        <v>21</v>
      </c>
      <c r="D383" s="11" t="s">
        <v>1513</v>
      </c>
      <c r="E383" s="85" t="s">
        <v>1514</v>
      </c>
      <c r="F383" s="44">
        <v>6</v>
      </c>
      <c r="G383" s="72" t="s">
        <v>1515</v>
      </c>
      <c r="H383" s="44" t="s">
        <v>1516</v>
      </c>
      <c r="I383" s="66">
        <v>329</v>
      </c>
      <c r="J383" s="66">
        <v>229250</v>
      </c>
      <c r="K383" s="11" t="s">
        <v>61</v>
      </c>
      <c r="L383" s="17"/>
      <c r="M383" s="44">
        <v>1176</v>
      </c>
    </row>
    <row r="384" spans="1:13" x14ac:dyDescent="0.25">
      <c r="A384" s="85">
        <v>8</v>
      </c>
      <c r="B384" s="85">
        <v>17</v>
      </c>
      <c r="C384" s="85">
        <v>21</v>
      </c>
      <c r="D384" s="11" t="s">
        <v>1517</v>
      </c>
      <c r="E384" s="85" t="s">
        <v>1518</v>
      </c>
      <c r="F384" s="44">
        <v>8</v>
      </c>
      <c r="G384" s="75" t="s">
        <v>1519</v>
      </c>
      <c r="H384" s="44" t="s">
        <v>1520</v>
      </c>
      <c r="I384" s="66">
        <v>470</v>
      </c>
      <c r="J384" s="66">
        <v>485000</v>
      </c>
      <c r="K384" s="11" t="s">
        <v>61</v>
      </c>
      <c r="L384" s="17"/>
      <c r="M384" s="44">
        <v>1682</v>
      </c>
    </row>
    <row r="385" spans="1:14" x14ac:dyDescent="0.25">
      <c r="A385" s="85">
        <v>8</v>
      </c>
      <c r="B385" s="85">
        <v>18</v>
      </c>
      <c r="C385" s="85">
        <v>21</v>
      </c>
      <c r="D385" s="11" t="s">
        <v>1521</v>
      </c>
      <c r="E385" s="85" t="s">
        <v>1522</v>
      </c>
      <c r="F385" s="44">
        <v>13</v>
      </c>
      <c r="G385" s="75">
        <v>42</v>
      </c>
      <c r="H385" s="44" t="s">
        <v>1523</v>
      </c>
      <c r="I385" s="66">
        <v>110</v>
      </c>
      <c r="J385" s="66">
        <v>20000</v>
      </c>
      <c r="K385" s="11" t="s">
        <v>168</v>
      </c>
      <c r="L385" s="17"/>
      <c r="M385" s="44">
        <v>480</v>
      </c>
    </row>
    <row r="386" spans="1:14" x14ac:dyDescent="0.25">
      <c r="A386" s="85">
        <v>8</v>
      </c>
      <c r="B386" s="85">
        <v>18</v>
      </c>
      <c r="C386" s="85">
        <v>21</v>
      </c>
      <c r="D386" s="11" t="s">
        <v>1524</v>
      </c>
      <c r="E386" s="85" t="s">
        <v>1525</v>
      </c>
      <c r="F386" s="44">
        <v>18</v>
      </c>
      <c r="G386" s="75" t="s">
        <v>1526</v>
      </c>
      <c r="H386" s="44" t="s">
        <v>1527</v>
      </c>
      <c r="I386" s="66">
        <v>906</v>
      </c>
      <c r="J386" s="66">
        <v>1000000</v>
      </c>
      <c r="K386" s="11" t="s">
        <v>630</v>
      </c>
      <c r="L386" s="17"/>
      <c r="M386" s="44">
        <v>3239</v>
      </c>
    </row>
    <row r="387" spans="1:14" x14ac:dyDescent="0.25">
      <c r="A387" s="85">
        <v>8</v>
      </c>
      <c r="B387" s="85">
        <v>18</v>
      </c>
      <c r="C387" s="85">
        <v>21</v>
      </c>
      <c r="D387" s="11" t="s">
        <v>1528</v>
      </c>
      <c r="E387" s="85" t="s">
        <v>37</v>
      </c>
      <c r="F387" s="44">
        <v>13</v>
      </c>
      <c r="G387" s="75">
        <v>60</v>
      </c>
      <c r="H387" s="44" t="s">
        <v>1529</v>
      </c>
      <c r="I387" s="66">
        <v>329</v>
      </c>
      <c r="J387" s="66">
        <v>238950</v>
      </c>
      <c r="K387" s="11" t="s">
        <v>630</v>
      </c>
      <c r="L387" s="17"/>
      <c r="M387" s="44">
        <v>1176</v>
      </c>
    </row>
    <row r="388" spans="1:14" x14ac:dyDescent="0.25">
      <c r="A388" s="85">
        <v>8</v>
      </c>
      <c r="B388" s="85">
        <v>19</v>
      </c>
      <c r="C388" s="85">
        <v>21</v>
      </c>
      <c r="D388" s="11" t="s">
        <v>1530</v>
      </c>
      <c r="E388" s="85" t="s">
        <v>1531</v>
      </c>
      <c r="F388" s="44" t="s">
        <v>365</v>
      </c>
      <c r="G388" s="75"/>
      <c r="H388" s="44" t="s">
        <v>1532</v>
      </c>
      <c r="I388" s="66">
        <v>627</v>
      </c>
      <c r="J388" s="66">
        <v>436489</v>
      </c>
      <c r="K388" s="11" t="s">
        <v>630</v>
      </c>
      <c r="L388" s="17"/>
      <c r="M388" s="44">
        <v>2640</v>
      </c>
    </row>
    <row r="389" spans="1:14" x14ac:dyDescent="0.25">
      <c r="A389" s="85">
        <v>8</v>
      </c>
      <c r="B389" s="85">
        <v>26</v>
      </c>
      <c r="C389" s="85">
        <v>21</v>
      </c>
      <c r="D389" s="11" t="s">
        <v>1533</v>
      </c>
      <c r="E389" s="85" t="s">
        <v>1534</v>
      </c>
      <c r="F389" s="44">
        <v>13</v>
      </c>
      <c r="G389" s="75" t="s">
        <v>1535</v>
      </c>
      <c r="H389" s="44" t="s">
        <v>1536</v>
      </c>
      <c r="I389" s="66">
        <v>789</v>
      </c>
      <c r="J389" s="66">
        <v>140000</v>
      </c>
      <c r="K389" s="11" t="s">
        <v>630</v>
      </c>
      <c r="L389" s="17"/>
      <c r="M389" s="44">
        <v>2980</v>
      </c>
    </row>
    <row r="390" spans="1:14" x14ac:dyDescent="0.25">
      <c r="A390" s="85">
        <v>8</v>
      </c>
      <c r="B390" s="85">
        <v>26</v>
      </c>
      <c r="C390" s="85">
        <v>21</v>
      </c>
      <c r="D390" s="11" t="s">
        <v>1537</v>
      </c>
      <c r="E390" s="85" t="s">
        <v>1538</v>
      </c>
      <c r="F390" s="44">
        <v>13</v>
      </c>
      <c r="G390" s="75" t="s">
        <v>1539</v>
      </c>
      <c r="H390" s="44" t="s">
        <v>1540</v>
      </c>
      <c r="I390" s="66">
        <v>25</v>
      </c>
      <c r="J390" s="66">
        <v>500</v>
      </c>
      <c r="K390" s="11" t="s">
        <v>24</v>
      </c>
      <c r="L390" s="17"/>
      <c r="M390" s="44"/>
    </row>
    <row r="391" spans="1:14" x14ac:dyDescent="0.25">
      <c r="A391" s="85">
        <v>8</v>
      </c>
      <c r="B391" s="85">
        <v>31</v>
      </c>
      <c r="C391" s="85">
        <v>21</v>
      </c>
      <c r="D391" s="11" t="s">
        <v>86</v>
      </c>
      <c r="E391" s="85" t="s">
        <v>1541</v>
      </c>
      <c r="F391" s="44">
        <v>10</v>
      </c>
      <c r="G391" s="75" t="s">
        <v>1542</v>
      </c>
      <c r="H391" s="44" t="s">
        <v>1543</v>
      </c>
      <c r="I391" s="66">
        <v>308</v>
      </c>
      <c r="J391" s="66">
        <v>125000</v>
      </c>
      <c r="K391" s="11" t="s">
        <v>630</v>
      </c>
      <c r="L391" s="17"/>
      <c r="M391" s="44">
        <v>1344</v>
      </c>
    </row>
    <row r="392" spans="1:14" x14ac:dyDescent="0.25">
      <c r="A392" s="85">
        <v>8</v>
      </c>
      <c r="B392" s="85">
        <v>31</v>
      </c>
      <c r="C392" s="85">
        <v>21</v>
      </c>
      <c r="D392" s="11" t="s">
        <v>86</v>
      </c>
      <c r="E392" s="85" t="s">
        <v>1544</v>
      </c>
      <c r="F392" s="44">
        <v>10</v>
      </c>
      <c r="G392" s="75" t="s">
        <v>1542</v>
      </c>
      <c r="H392" s="44" t="s">
        <v>1545</v>
      </c>
      <c r="I392" s="66">
        <v>752</v>
      </c>
      <c r="J392" s="66">
        <v>300000</v>
      </c>
      <c r="K392" s="11" t="s">
        <v>619</v>
      </c>
      <c r="L392" s="17"/>
      <c r="M392" s="44">
        <v>1344</v>
      </c>
    </row>
    <row r="393" spans="1:14" x14ac:dyDescent="0.25">
      <c r="A393" s="85">
        <v>9</v>
      </c>
      <c r="B393" s="85">
        <v>1</v>
      </c>
      <c r="C393" s="85">
        <v>21</v>
      </c>
      <c r="D393" s="11" t="s">
        <v>1546</v>
      </c>
      <c r="E393" s="85" t="s">
        <v>1547</v>
      </c>
      <c r="F393" s="44">
        <v>19</v>
      </c>
      <c r="G393" s="75" t="s">
        <v>581</v>
      </c>
      <c r="H393" s="44" t="s">
        <v>1548</v>
      </c>
      <c r="I393" s="66">
        <v>420</v>
      </c>
      <c r="J393" s="66">
        <v>275000</v>
      </c>
      <c r="K393" s="11" t="s">
        <v>630</v>
      </c>
      <c r="L393" s="17"/>
      <c r="M393" s="44">
        <v>1500</v>
      </c>
    </row>
    <row r="394" spans="1:14" x14ac:dyDescent="0.25">
      <c r="A394" s="103">
        <v>9</v>
      </c>
      <c r="B394" s="103">
        <v>1</v>
      </c>
      <c r="C394" s="103">
        <v>21</v>
      </c>
      <c r="D394" s="120" t="s">
        <v>1549</v>
      </c>
      <c r="E394" s="103" t="s">
        <v>1550</v>
      </c>
      <c r="F394" s="81">
        <v>5</v>
      </c>
      <c r="G394" s="82" t="s">
        <v>1551</v>
      </c>
      <c r="H394" s="81" t="s">
        <v>1552</v>
      </c>
      <c r="I394" s="83">
        <v>1097</v>
      </c>
      <c r="J394" s="83">
        <v>900000</v>
      </c>
      <c r="K394" s="120" t="s">
        <v>1553</v>
      </c>
      <c r="L394" s="84"/>
      <c r="M394" s="81">
        <v>3920</v>
      </c>
      <c r="N394" s="76"/>
    </row>
    <row r="395" spans="1:14" x14ac:dyDescent="0.25">
      <c r="A395" s="85">
        <v>9</v>
      </c>
      <c r="B395" s="85">
        <v>7</v>
      </c>
      <c r="C395" s="85">
        <v>21</v>
      </c>
      <c r="D395" s="11" t="s">
        <v>1554</v>
      </c>
      <c r="E395" s="85" t="s">
        <v>1555</v>
      </c>
      <c r="F395" s="44">
        <v>17</v>
      </c>
      <c r="G395" s="75" t="s">
        <v>1556</v>
      </c>
      <c r="H395" s="44" t="s">
        <v>1557</v>
      </c>
      <c r="I395" s="66">
        <v>1235</v>
      </c>
      <c r="J395" s="66">
        <v>300000</v>
      </c>
      <c r="K395" s="11" t="s">
        <v>1558</v>
      </c>
      <c r="L395" s="17"/>
      <c r="M395" s="44"/>
      <c r="N395" s="76"/>
    </row>
    <row r="396" spans="1:14" x14ac:dyDescent="0.25">
      <c r="A396" s="85">
        <v>9</v>
      </c>
      <c r="B396" s="85">
        <v>8</v>
      </c>
      <c r="C396" s="85">
        <v>21</v>
      </c>
      <c r="D396" s="11" t="s">
        <v>86</v>
      </c>
      <c r="E396" s="85" t="s">
        <v>999</v>
      </c>
      <c r="F396" s="44">
        <v>6</v>
      </c>
      <c r="G396" s="75" t="s">
        <v>1559</v>
      </c>
      <c r="H396" s="44" t="s">
        <v>1560</v>
      </c>
      <c r="I396" s="66">
        <v>25</v>
      </c>
      <c r="J396" s="66"/>
      <c r="K396" s="11" t="s">
        <v>24</v>
      </c>
      <c r="L396" s="17"/>
      <c r="M396" s="44"/>
      <c r="N396" s="76"/>
    </row>
    <row r="397" spans="1:14" x14ac:dyDescent="0.25">
      <c r="A397" s="85">
        <v>9</v>
      </c>
      <c r="B397" s="85">
        <v>8</v>
      </c>
      <c r="C397" s="85">
        <v>21</v>
      </c>
      <c r="D397" s="11" t="s">
        <v>1561</v>
      </c>
      <c r="E397" s="85" t="s">
        <v>1562</v>
      </c>
      <c r="F397" s="44">
        <v>14</v>
      </c>
      <c r="G397" s="75" t="s">
        <v>1563</v>
      </c>
      <c r="H397" s="44" t="s">
        <v>1564</v>
      </c>
      <c r="I397" s="66">
        <v>51</v>
      </c>
      <c r="J397" s="66">
        <v>2000</v>
      </c>
      <c r="K397" s="11" t="s">
        <v>1565</v>
      </c>
      <c r="L397" s="17"/>
      <c r="M397" s="44">
        <v>224</v>
      </c>
      <c r="N397" s="76"/>
    </row>
    <row r="398" spans="1:14" x14ac:dyDescent="0.25">
      <c r="A398" s="85">
        <v>9</v>
      </c>
      <c r="B398" s="85">
        <v>13</v>
      </c>
      <c r="C398" s="85">
        <v>21</v>
      </c>
      <c r="D398" s="11" t="s">
        <v>1566</v>
      </c>
      <c r="E398" s="85" t="s">
        <v>1567</v>
      </c>
      <c r="F398" s="44">
        <v>40</v>
      </c>
      <c r="G398" s="72" t="s">
        <v>1568</v>
      </c>
      <c r="H398" s="44" t="s">
        <v>1569</v>
      </c>
      <c r="I398" s="66">
        <v>30</v>
      </c>
      <c r="J398" s="66">
        <v>10000</v>
      </c>
      <c r="K398" s="11" t="s">
        <v>34</v>
      </c>
      <c r="L398" s="17"/>
      <c r="M398" s="44"/>
      <c r="N398" s="76"/>
    </row>
    <row r="399" spans="1:14" x14ac:dyDescent="0.25">
      <c r="A399" s="85">
        <v>9</v>
      </c>
      <c r="B399" s="85">
        <v>13</v>
      </c>
      <c r="C399" s="85">
        <v>21</v>
      </c>
      <c r="D399" s="11" t="s">
        <v>1570</v>
      </c>
      <c r="E399" s="85" t="s">
        <v>1571</v>
      </c>
      <c r="F399" s="44">
        <v>60</v>
      </c>
      <c r="G399" s="75">
        <v>17</v>
      </c>
      <c r="H399" s="44" t="s">
        <v>1572</v>
      </c>
      <c r="I399" s="66">
        <v>90</v>
      </c>
      <c r="J399" s="66">
        <v>30000</v>
      </c>
      <c r="K399" s="11" t="s">
        <v>34</v>
      </c>
      <c r="L399" s="17"/>
      <c r="M399" s="44"/>
      <c r="N399" s="76"/>
    </row>
    <row r="400" spans="1:14" x14ac:dyDescent="0.25">
      <c r="A400" s="85">
        <v>9</v>
      </c>
      <c r="B400" s="85">
        <v>14</v>
      </c>
      <c r="C400" s="85">
        <v>21</v>
      </c>
      <c r="D400" s="11" t="s">
        <v>1573</v>
      </c>
      <c r="E400" s="85" t="s">
        <v>1574</v>
      </c>
      <c r="F400" s="44">
        <v>1</v>
      </c>
      <c r="G400" s="75" t="s">
        <v>1575</v>
      </c>
      <c r="H400" s="44" t="s">
        <v>1576</v>
      </c>
      <c r="I400" s="66">
        <v>45</v>
      </c>
      <c r="J400" s="66">
        <v>15000</v>
      </c>
      <c r="K400" s="11" t="s">
        <v>1577</v>
      </c>
      <c r="L400" s="17"/>
      <c r="M400" s="44"/>
      <c r="N400" s="76"/>
    </row>
    <row r="401" spans="1:14" x14ac:dyDescent="0.25">
      <c r="A401" s="85">
        <v>9</v>
      </c>
      <c r="B401" s="85">
        <v>15</v>
      </c>
      <c r="C401" s="85">
        <v>21</v>
      </c>
      <c r="D401" s="11" t="s">
        <v>1578</v>
      </c>
      <c r="E401" s="85" t="s">
        <v>1579</v>
      </c>
      <c r="F401" s="44">
        <v>10</v>
      </c>
      <c r="G401" s="75">
        <v>25</v>
      </c>
      <c r="H401" s="44" t="s">
        <v>1580</v>
      </c>
      <c r="I401" s="66">
        <v>1456</v>
      </c>
      <c r="J401" s="66">
        <v>165000</v>
      </c>
      <c r="K401" s="11" t="s">
        <v>1581</v>
      </c>
      <c r="L401" s="17"/>
      <c r="M401" s="44">
        <v>5200</v>
      </c>
      <c r="N401" s="76"/>
    </row>
    <row r="402" spans="1:14" x14ac:dyDescent="0.25">
      <c r="A402" s="85">
        <v>9</v>
      </c>
      <c r="B402" s="85">
        <v>15</v>
      </c>
      <c r="C402" s="85">
        <v>21</v>
      </c>
      <c r="D402" s="11" t="s">
        <v>1578</v>
      </c>
      <c r="E402" s="85" t="s">
        <v>1579</v>
      </c>
      <c r="F402" s="44">
        <v>10</v>
      </c>
      <c r="G402" s="75">
        <v>25</v>
      </c>
      <c r="H402" s="44" t="s">
        <v>1582</v>
      </c>
      <c r="I402" s="66">
        <v>33</v>
      </c>
      <c r="J402" s="66">
        <v>2500</v>
      </c>
      <c r="K402" s="11" t="s">
        <v>380</v>
      </c>
      <c r="L402" s="17"/>
      <c r="M402" s="44">
        <v>144</v>
      </c>
      <c r="N402" s="76"/>
    </row>
    <row r="403" spans="1:14" x14ac:dyDescent="0.25">
      <c r="A403" s="85">
        <v>9</v>
      </c>
      <c r="B403" s="85">
        <v>15</v>
      </c>
      <c r="C403" s="85">
        <v>21</v>
      </c>
      <c r="D403" s="11" t="s">
        <v>826</v>
      </c>
      <c r="E403" s="85" t="s">
        <v>827</v>
      </c>
      <c r="F403" s="44">
        <v>19</v>
      </c>
      <c r="G403" s="75">
        <v>7</v>
      </c>
      <c r="H403" s="44" t="s">
        <v>1583</v>
      </c>
      <c r="I403" s="66">
        <v>132</v>
      </c>
      <c r="J403" s="66">
        <v>10000</v>
      </c>
      <c r="K403" s="11" t="s">
        <v>1584</v>
      </c>
      <c r="L403" s="17"/>
      <c r="M403" s="44">
        <v>576</v>
      </c>
      <c r="N403" s="76"/>
    </row>
    <row r="404" spans="1:14" x14ac:dyDescent="0.25">
      <c r="A404" s="85">
        <v>9</v>
      </c>
      <c r="B404" s="85">
        <v>15</v>
      </c>
      <c r="C404" s="85">
        <v>21</v>
      </c>
      <c r="D404" s="11" t="s">
        <v>249</v>
      </c>
      <c r="E404" s="85" t="s">
        <v>250</v>
      </c>
      <c r="F404" s="44">
        <v>50</v>
      </c>
      <c r="G404" s="75" t="s">
        <v>1585</v>
      </c>
      <c r="H404" s="44" t="s">
        <v>1586</v>
      </c>
      <c r="I404" s="66">
        <v>64</v>
      </c>
      <c r="J404" s="66">
        <v>15000</v>
      </c>
      <c r="K404" s="11" t="s">
        <v>350</v>
      </c>
      <c r="L404" s="17"/>
      <c r="M404" s="44">
        <v>280</v>
      </c>
      <c r="N404" s="76"/>
    </row>
    <row r="405" spans="1:14" x14ac:dyDescent="0.25">
      <c r="A405" s="85">
        <v>9</v>
      </c>
      <c r="B405" s="85">
        <v>17</v>
      </c>
      <c r="C405" s="85">
        <v>21</v>
      </c>
      <c r="D405" s="11" t="s">
        <v>1587</v>
      </c>
      <c r="E405" s="85" t="s">
        <v>572</v>
      </c>
      <c r="F405" s="44">
        <v>7</v>
      </c>
      <c r="G405" s="72" t="s">
        <v>1588</v>
      </c>
      <c r="H405" s="44" t="s">
        <v>1589</v>
      </c>
      <c r="I405" s="66">
        <v>1204</v>
      </c>
      <c r="J405" s="66">
        <v>500000</v>
      </c>
      <c r="K405" s="11" t="s">
        <v>630</v>
      </c>
      <c r="L405" s="17"/>
      <c r="M405" s="44">
        <v>4300</v>
      </c>
      <c r="N405" s="76"/>
    </row>
    <row r="406" spans="1:14" x14ac:dyDescent="0.25">
      <c r="A406" s="85">
        <v>9</v>
      </c>
      <c r="B406" s="85">
        <v>17</v>
      </c>
      <c r="C406" s="85">
        <v>21</v>
      </c>
      <c r="D406" s="11" t="s">
        <v>1590</v>
      </c>
      <c r="E406" s="85" t="s">
        <v>1591</v>
      </c>
      <c r="F406" s="44">
        <v>13</v>
      </c>
      <c r="G406" s="75" t="s">
        <v>1592</v>
      </c>
      <c r="H406" s="44" t="s">
        <v>1593</v>
      </c>
      <c r="I406" s="66">
        <v>231</v>
      </c>
      <c r="J406" s="66">
        <v>150000</v>
      </c>
      <c r="K406" s="11" t="s">
        <v>630</v>
      </c>
      <c r="L406" s="17"/>
      <c r="M406" s="44">
        <v>1008</v>
      </c>
      <c r="N406" s="76"/>
    </row>
    <row r="407" spans="1:14" x14ac:dyDescent="0.25">
      <c r="A407" s="85">
        <v>9</v>
      </c>
      <c r="B407" s="85">
        <v>17</v>
      </c>
      <c r="C407" s="85">
        <v>21</v>
      </c>
      <c r="D407" s="11" t="s">
        <v>446</v>
      </c>
      <c r="E407" s="85" t="s">
        <v>1594</v>
      </c>
      <c r="F407" s="44">
        <v>14</v>
      </c>
      <c r="G407" s="75">
        <v>32</v>
      </c>
      <c r="H407" s="44" t="s">
        <v>1595</v>
      </c>
      <c r="I407" s="66">
        <v>156</v>
      </c>
      <c r="J407" s="66">
        <v>35000</v>
      </c>
      <c r="K407" s="11" t="s">
        <v>1052</v>
      </c>
      <c r="L407" s="17"/>
      <c r="M407" s="44">
        <v>680</v>
      </c>
      <c r="N407" s="76"/>
    </row>
    <row r="408" spans="1:14" x14ac:dyDescent="0.25">
      <c r="A408" s="85">
        <v>9</v>
      </c>
      <c r="B408" s="85">
        <v>20</v>
      </c>
      <c r="C408" s="85">
        <v>21</v>
      </c>
      <c r="D408" s="11" t="s">
        <v>1596</v>
      </c>
      <c r="E408" s="85" t="s">
        <v>1597</v>
      </c>
      <c r="F408" s="44">
        <v>8</v>
      </c>
      <c r="G408" s="75" t="s">
        <v>1598</v>
      </c>
      <c r="H408" s="44" t="s">
        <v>1599</v>
      </c>
      <c r="I408" s="66">
        <v>115</v>
      </c>
      <c r="J408" s="66">
        <v>28650</v>
      </c>
      <c r="K408" s="11" t="s">
        <v>265</v>
      </c>
      <c r="L408" s="17"/>
      <c r="M408" s="44">
        <v>504</v>
      </c>
      <c r="N408" s="76"/>
    </row>
    <row r="409" spans="1:14" x14ac:dyDescent="0.25">
      <c r="A409" s="85">
        <v>9</v>
      </c>
      <c r="B409" s="85">
        <v>23</v>
      </c>
      <c r="C409" s="85">
        <v>21</v>
      </c>
      <c r="D409" s="11" t="s">
        <v>1600</v>
      </c>
      <c r="E409" s="85" t="s">
        <v>1601</v>
      </c>
      <c r="F409" s="44">
        <v>6</v>
      </c>
      <c r="G409" s="75" t="s">
        <v>1602</v>
      </c>
      <c r="H409" s="44" t="s">
        <v>1603</v>
      </c>
      <c r="I409" s="66">
        <v>922</v>
      </c>
      <c r="J409" s="66">
        <v>24000</v>
      </c>
      <c r="K409" s="11" t="s">
        <v>619</v>
      </c>
      <c r="L409" s="17"/>
      <c r="M409" s="44">
        <v>3000</v>
      </c>
      <c r="N409" s="76"/>
    </row>
    <row r="410" spans="1:14" x14ac:dyDescent="0.25">
      <c r="A410" s="85">
        <v>9</v>
      </c>
      <c r="B410" s="85">
        <v>23</v>
      </c>
      <c r="C410" s="85">
        <v>21</v>
      </c>
      <c r="D410" s="11" t="s">
        <v>1600</v>
      </c>
      <c r="E410" s="85" t="s">
        <v>1604</v>
      </c>
      <c r="F410" s="44">
        <v>6</v>
      </c>
      <c r="G410" s="75" t="s">
        <v>1605</v>
      </c>
      <c r="H410" s="44" t="s">
        <v>1606</v>
      </c>
      <c r="I410" s="66">
        <v>264</v>
      </c>
      <c r="J410" s="66">
        <v>39000</v>
      </c>
      <c r="K410" s="11" t="s">
        <v>168</v>
      </c>
      <c r="L410" s="17"/>
      <c r="M410" s="44">
        <v>1152</v>
      </c>
      <c r="N410" s="76"/>
    </row>
    <row r="411" spans="1:14" x14ac:dyDescent="0.25">
      <c r="A411" s="85">
        <v>9</v>
      </c>
      <c r="B411" s="85">
        <v>24</v>
      </c>
      <c r="C411" s="85">
        <v>21</v>
      </c>
      <c r="D411" s="11" t="s">
        <v>1607</v>
      </c>
      <c r="E411" s="85" t="s">
        <v>1608</v>
      </c>
      <c r="F411" s="44">
        <v>2</v>
      </c>
      <c r="G411" s="75" t="s">
        <v>388</v>
      </c>
      <c r="H411" s="44" t="s">
        <v>1609</v>
      </c>
      <c r="I411" s="66">
        <v>25</v>
      </c>
      <c r="J411" s="66"/>
      <c r="K411" s="11" t="s">
        <v>24</v>
      </c>
      <c r="L411" s="17"/>
      <c r="M411" s="44"/>
      <c r="N411" s="76"/>
    </row>
    <row r="412" spans="1:14" x14ac:dyDescent="0.25">
      <c r="A412" s="85">
        <v>9</v>
      </c>
      <c r="B412" s="85">
        <v>27</v>
      </c>
      <c r="C412" s="85">
        <v>21</v>
      </c>
      <c r="D412" s="11" t="s">
        <v>1546</v>
      </c>
      <c r="E412" s="85" t="s">
        <v>1610</v>
      </c>
      <c r="F412" s="44">
        <v>19</v>
      </c>
      <c r="G412" s="75" t="s">
        <v>581</v>
      </c>
      <c r="H412" s="44" t="s">
        <v>1611</v>
      </c>
      <c r="I412" s="66">
        <v>44</v>
      </c>
      <c r="J412" s="66">
        <v>1000</v>
      </c>
      <c r="K412" s="11" t="s">
        <v>380</v>
      </c>
      <c r="L412" s="17"/>
      <c r="M412" s="44">
        <v>199</v>
      </c>
      <c r="N412" s="76"/>
    </row>
    <row r="413" spans="1:14" x14ac:dyDescent="0.25">
      <c r="A413" s="85">
        <v>9</v>
      </c>
      <c r="B413" s="85">
        <v>28</v>
      </c>
      <c r="C413" s="85">
        <v>21</v>
      </c>
      <c r="D413" s="11" t="s">
        <v>1612</v>
      </c>
      <c r="E413" s="85" t="s">
        <v>1613</v>
      </c>
      <c r="F413" s="44">
        <v>19</v>
      </c>
      <c r="G413" s="75" t="s">
        <v>22</v>
      </c>
      <c r="H413" s="44" t="s">
        <v>1614</v>
      </c>
      <c r="I413" s="66">
        <v>82</v>
      </c>
      <c r="J413" s="66"/>
      <c r="K413" s="11" t="s">
        <v>380</v>
      </c>
      <c r="L413" s="17"/>
      <c r="M413" s="44">
        <v>360</v>
      </c>
      <c r="N413" s="76"/>
    </row>
    <row r="414" spans="1:14" x14ac:dyDescent="0.25">
      <c r="A414" s="85">
        <v>9</v>
      </c>
      <c r="B414" s="85">
        <v>29</v>
      </c>
      <c r="C414" s="85">
        <v>21</v>
      </c>
      <c r="D414" s="11" t="s">
        <v>1615</v>
      </c>
      <c r="E414" s="85" t="s">
        <v>1616</v>
      </c>
      <c r="F414" s="44">
        <v>58</v>
      </c>
      <c r="G414" s="78" t="s">
        <v>1617</v>
      </c>
      <c r="H414" s="44" t="s">
        <v>1618</v>
      </c>
      <c r="I414" s="66">
        <v>50</v>
      </c>
      <c r="J414" s="66">
        <v>3500</v>
      </c>
      <c r="K414" s="11" t="s">
        <v>350</v>
      </c>
      <c r="L414" s="17"/>
      <c r="M414" s="44">
        <v>220</v>
      </c>
      <c r="N414" s="76"/>
    </row>
    <row r="415" spans="1:14" x14ac:dyDescent="0.25">
      <c r="A415" s="17">
        <v>9</v>
      </c>
      <c r="B415" s="17">
        <v>30</v>
      </c>
      <c r="C415" s="17">
        <v>21</v>
      </c>
      <c r="D415" s="11" t="s">
        <v>1619</v>
      </c>
      <c r="E415" s="17" t="s">
        <v>1620</v>
      </c>
      <c r="F415" s="44">
        <v>49</v>
      </c>
      <c r="G415" s="75">
        <v>25</v>
      </c>
      <c r="H415" s="44" t="s">
        <v>1621</v>
      </c>
      <c r="I415" s="66">
        <v>403</v>
      </c>
      <c r="J415" s="66">
        <v>550000</v>
      </c>
      <c r="K415" s="11" t="s">
        <v>630</v>
      </c>
      <c r="L415" s="17"/>
      <c r="M415" s="44">
        <v>1442</v>
      </c>
      <c r="N415" s="76"/>
    </row>
    <row r="416" spans="1:14" x14ac:dyDescent="0.25">
      <c r="A416" s="85">
        <v>9</v>
      </c>
      <c r="B416" s="85">
        <v>30</v>
      </c>
      <c r="C416" s="85">
        <v>21</v>
      </c>
      <c r="D416" s="11" t="s">
        <v>1622</v>
      </c>
      <c r="E416" s="85" t="s">
        <v>1623</v>
      </c>
      <c r="F416" s="44">
        <v>54</v>
      </c>
      <c r="G416" s="75" t="s">
        <v>1624</v>
      </c>
      <c r="H416" s="44" t="s">
        <v>1625</v>
      </c>
      <c r="I416" s="66">
        <v>128</v>
      </c>
      <c r="J416" s="66">
        <v>35000</v>
      </c>
      <c r="K416" s="11" t="s">
        <v>477</v>
      </c>
      <c r="L416" s="17"/>
      <c r="M416" s="44">
        <v>560</v>
      </c>
      <c r="N416" s="76"/>
    </row>
    <row r="417" spans="1:14" x14ac:dyDescent="0.25">
      <c r="A417" s="85">
        <v>9</v>
      </c>
      <c r="B417" s="85">
        <v>30</v>
      </c>
      <c r="C417" s="85">
        <v>21</v>
      </c>
      <c r="D417" s="11" t="s">
        <v>1626</v>
      </c>
      <c r="E417" s="85" t="s">
        <v>1627</v>
      </c>
      <c r="F417" s="44">
        <v>18</v>
      </c>
      <c r="G417" s="75" t="s">
        <v>1628</v>
      </c>
      <c r="H417" s="44" t="s">
        <v>1629</v>
      </c>
      <c r="I417" s="66">
        <v>470</v>
      </c>
      <c r="J417" s="66">
        <v>693300</v>
      </c>
      <c r="K417" s="11" t="s">
        <v>630</v>
      </c>
      <c r="L417" s="17"/>
      <c r="M417" s="44">
        <v>2850</v>
      </c>
      <c r="N417" s="76"/>
    </row>
    <row r="418" spans="1:14" x14ac:dyDescent="0.25">
      <c r="A418" s="85">
        <v>9</v>
      </c>
      <c r="B418" s="85">
        <v>30</v>
      </c>
      <c r="C418" s="85">
        <v>21</v>
      </c>
      <c r="D418" s="11" t="s">
        <v>1064</v>
      </c>
      <c r="E418" s="85" t="s">
        <v>1065</v>
      </c>
      <c r="F418" s="44">
        <v>14</v>
      </c>
      <c r="G418" s="75">
        <v>14</v>
      </c>
      <c r="H418" s="44" t="s">
        <v>1630</v>
      </c>
      <c r="I418" s="66">
        <v>46</v>
      </c>
      <c r="J418" s="66">
        <v>7500</v>
      </c>
      <c r="K418" s="11" t="s">
        <v>380</v>
      </c>
      <c r="L418" s="17"/>
      <c r="M418" s="44">
        <v>200</v>
      </c>
      <c r="N418" s="76"/>
    </row>
    <row r="419" spans="1:14" x14ac:dyDescent="0.25">
      <c r="A419" s="85">
        <v>10</v>
      </c>
      <c r="B419" s="85">
        <v>4</v>
      </c>
      <c r="C419" s="85">
        <v>21</v>
      </c>
      <c r="D419" s="11" t="s">
        <v>1632</v>
      </c>
      <c r="E419" s="85" t="s">
        <v>1633</v>
      </c>
      <c r="F419" s="44">
        <v>31</v>
      </c>
      <c r="G419" s="75">
        <v>14</v>
      </c>
      <c r="H419" s="44" t="s">
        <v>1634</v>
      </c>
      <c r="I419" s="66">
        <v>217</v>
      </c>
      <c r="J419" s="66">
        <v>110000</v>
      </c>
      <c r="K419" s="11" t="s">
        <v>163</v>
      </c>
      <c r="L419" s="17"/>
      <c r="M419" s="44">
        <v>775</v>
      </c>
    </row>
    <row r="420" spans="1:14" x14ac:dyDescent="0.25">
      <c r="A420" s="85">
        <v>10</v>
      </c>
      <c r="B420" s="85">
        <v>4</v>
      </c>
      <c r="C420" s="85">
        <v>21</v>
      </c>
      <c r="D420" s="11" t="s">
        <v>1635</v>
      </c>
      <c r="E420" s="85" t="s">
        <v>1636</v>
      </c>
      <c r="F420" s="44">
        <v>13</v>
      </c>
      <c r="G420" s="75" t="s">
        <v>1637</v>
      </c>
      <c r="H420" s="44" t="s">
        <v>1638</v>
      </c>
      <c r="I420" s="66">
        <v>58</v>
      </c>
      <c r="J420" s="66">
        <v>1300</v>
      </c>
      <c r="K420" s="11" t="s">
        <v>350</v>
      </c>
      <c r="L420" s="17"/>
      <c r="M420" s="44">
        <v>256</v>
      </c>
    </row>
    <row r="421" spans="1:14" ht="30" x14ac:dyDescent="0.25">
      <c r="A421" s="85">
        <v>10</v>
      </c>
      <c r="B421" s="85">
        <v>4</v>
      </c>
      <c r="C421" s="85">
        <v>21</v>
      </c>
      <c r="D421" s="11" t="s">
        <v>1639</v>
      </c>
      <c r="E421" s="85" t="s">
        <v>1636</v>
      </c>
      <c r="F421" s="44">
        <v>38</v>
      </c>
      <c r="G421" s="75">
        <v>6</v>
      </c>
      <c r="H421" s="44" t="s">
        <v>1640</v>
      </c>
      <c r="I421" s="66">
        <v>127</v>
      </c>
      <c r="J421" s="66">
        <v>30000</v>
      </c>
      <c r="K421" s="11" t="s">
        <v>184</v>
      </c>
      <c r="L421" s="17"/>
      <c r="M421" s="44">
        <v>400</v>
      </c>
    </row>
    <row r="422" spans="1:14" x14ac:dyDescent="0.25">
      <c r="A422" s="85">
        <v>10</v>
      </c>
      <c r="B422" s="85">
        <v>5</v>
      </c>
      <c r="C422" s="85">
        <v>21</v>
      </c>
      <c r="D422" s="11" t="s">
        <v>1641</v>
      </c>
      <c r="E422" s="85" t="s">
        <v>1642</v>
      </c>
      <c r="F422" s="44">
        <v>14</v>
      </c>
      <c r="G422" s="75">
        <v>35</v>
      </c>
      <c r="H422" s="44" t="s">
        <v>1643</v>
      </c>
      <c r="I422" s="66">
        <v>564</v>
      </c>
      <c r="J422" s="66">
        <v>317500</v>
      </c>
      <c r="K422" s="11" t="s">
        <v>1644</v>
      </c>
      <c r="L422" s="17"/>
      <c r="M422" s="44">
        <v>2016</v>
      </c>
    </row>
    <row r="423" spans="1:14" x14ac:dyDescent="0.25">
      <c r="A423" s="85">
        <v>10</v>
      </c>
      <c r="B423" s="85">
        <v>12</v>
      </c>
      <c r="C423" s="85">
        <v>21</v>
      </c>
      <c r="D423" s="11" t="s">
        <v>1172</v>
      </c>
      <c r="E423" s="85" t="s">
        <v>1645</v>
      </c>
      <c r="F423" s="44">
        <v>57</v>
      </c>
      <c r="G423" s="72" t="s">
        <v>1646</v>
      </c>
      <c r="H423" s="44" t="s">
        <v>1647</v>
      </c>
      <c r="I423" s="66">
        <v>952</v>
      </c>
      <c r="J423" s="66">
        <v>450000</v>
      </c>
      <c r="K423" s="11" t="s">
        <v>61</v>
      </c>
      <c r="L423" s="17"/>
      <c r="M423" s="44">
        <v>3400</v>
      </c>
    </row>
    <row r="424" spans="1:14" x14ac:dyDescent="0.25">
      <c r="A424" s="85">
        <v>10</v>
      </c>
      <c r="B424" s="85">
        <v>12</v>
      </c>
      <c r="C424" s="85">
        <v>21</v>
      </c>
      <c r="D424" s="11" t="s">
        <v>1648</v>
      </c>
      <c r="E424" s="85" t="s">
        <v>1115</v>
      </c>
      <c r="F424" s="44">
        <v>13</v>
      </c>
      <c r="G424" s="75">
        <v>97</v>
      </c>
      <c r="H424" s="44" t="s">
        <v>1649</v>
      </c>
      <c r="I424" s="66">
        <v>392</v>
      </c>
      <c r="J424" s="66" t="s">
        <v>1726</v>
      </c>
      <c r="K424" s="11" t="s">
        <v>61</v>
      </c>
      <c r="L424" s="17"/>
      <c r="M424" s="44">
        <v>1400</v>
      </c>
    </row>
    <row r="425" spans="1:14" x14ac:dyDescent="0.25">
      <c r="A425" s="85">
        <v>10</v>
      </c>
      <c r="B425" s="85">
        <v>12</v>
      </c>
      <c r="C425" s="85">
        <v>21</v>
      </c>
      <c r="D425" s="11" t="s">
        <v>1650</v>
      </c>
      <c r="E425" s="85" t="s">
        <v>1651</v>
      </c>
      <c r="F425" s="44">
        <v>9</v>
      </c>
      <c r="G425" s="75" t="s">
        <v>1652</v>
      </c>
      <c r="H425" s="44" t="s">
        <v>1653</v>
      </c>
      <c r="I425" s="66">
        <v>37</v>
      </c>
      <c r="J425" s="66">
        <v>15950</v>
      </c>
      <c r="K425" s="11" t="s">
        <v>1234</v>
      </c>
      <c r="L425" s="17"/>
      <c r="M425" s="44">
        <v>165</v>
      </c>
    </row>
    <row r="426" spans="1:14" ht="30" x14ac:dyDescent="0.25">
      <c r="A426" s="85">
        <v>10</v>
      </c>
      <c r="B426" s="85">
        <v>12</v>
      </c>
      <c r="C426" s="85">
        <v>21</v>
      </c>
      <c r="D426" s="11" t="s">
        <v>1654</v>
      </c>
      <c r="E426" s="85" t="s">
        <v>1655</v>
      </c>
      <c r="F426" s="44">
        <v>59</v>
      </c>
      <c r="G426" s="75">
        <v>2</v>
      </c>
      <c r="H426" s="44" t="s">
        <v>1656</v>
      </c>
      <c r="I426" s="66">
        <v>88</v>
      </c>
      <c r="J426" s="66">
        <v>18000</v>
      </c>
      <c r="K426" s="11" t="s">
        <v>168</v>
      </c>
      <c r="L426" s="17"/>
      <c r="M426" s="44">
        <v>1840</v>
      </c>
    </row>
    <row r="427" spans="1:14" ht="30" x14ac:dyDescent="0.25">
      <c r="A427" s="85">
        <v>10</v>
      </c>
      <c r="B427" s="85">
        <v>12</v>
      </c>
      <c r="C427" s="85">
        <v>21</v>
      </c>
      <c r="D427" s="11" t="s">
        <v>1657</v>
      </c>
      <c r="E427" s="85" t="s">
        <v>1658</v>
      </c>
      <c r="F427" s="44">
        <v>3</v>
      </c>
      <c r="G427" s="75">
        <v>52</v>
      </c>
      <c r="H427" s="44" t="s">
        <v>1659</v>
      </c>
      <c r="I427" s="66">
        <v>420</v>
      </c>
      <c r="J427" s="66">
        <v>400000</v>
      </c>
      <c r="K427" s="11" t="s">
        <v>61</v>
      </c>
      <c r="L427" s="17"/>
      <c r="M427" s="44">
        <v>1500</v>
      </c>
    </row>
    <row r="428" spans="1:14" ht="30" x14ac:dyDescent="0.25">
      <c r="A428" s="85">
        <v>10</v>
      </c>
      <c r="B428" s="85">
        <v>18</v>
      </c>
      <c r="C428" s="85">
        <v>21</v>
      </c>
      <c r="D428" s="11" t="s">
        <v>1660</v>
      </c>
      <c r="E428" s="85" t="s">
        <v>1661</v>
      </c>
      <c r="F428" s="44">
        <v>9</v>
      </c>
      <c r="G428" s="75" t="s">
        <v>1662</v>
      </c>
      <c r="H428" s="44" t="s">
        <v>1663</v>
      </c>
      <c r="I428" s="66">
        <v>300</v>
      </c>
      <c r="J428" s="66">
        <v>100000</v>
      </c>
      <c r="K428" s="11" t="s">
        <v>982</v>
      </c>
      <c r="L428" s="17"/>
      <c r="M428" s="44"/>
    </row>
    <row r="429" spans="1:14" x14ac:dyDescent="0.25">
      <c r="A429" s="85">
        <v>10</v>
      </c>
      <c r="B429" s="85">
        <v>19</v>
      </c>
      <c r="C429" s="85">
        <v>21</v>
      </c>
      <c r="D429" s="11" t="s">
        <v>1664</v>
      </c>
      <c r="E429" s="85" t="s">
        <v>1075</v>
      </c>
      <c r="F429" s="44">
        <v>23</v>
      </c>
      <c r="G429" s="75">
        <v>22</v>
      </c>
      <c r="H429" s="44" t="s">
        <v>1665</v>
      </c>
      <c r="I429" s="66">
        <v>50</v>
      </c>
      <c r="J429" s="66"/>
      <c r="K429" s="11" t="s">
        <v>1446</v>
      </c>
      <c r="L429" s="17"/>
      <c r="M429" s="44">
        <v>23</v>
      </c>
    </row>
    <row r="430" spans="1:14" x14ac:dyDescent="0.25">
      <c r="A430" s="85">
        <v>10</v>
      </c>
      <c r="B430" s="85">
        <v>19</v>
      </c>
      <c r="C430" s="85">
        <v>21</v>
      </c>
      <c r="D430" s="11" t="s">
        <v>1666</v>
      </c>
      <c r="E430" s="85" t="s">
        <v>1667</v>
      </c>
      <c r="F430" s="44">
        <v>15</v>
      </c>
      <c r="G430" s="75">
        <v>46</v>
      </c>
      <c r="H430" s="44" t="s">
        <v>1668</v>
      </c>
      <c r="I430" s="66">
        <v>25</v>
      </c>
      <c r="J430" s="66">
        <v>1200</v>
      </c>
      <c r="K430" s="11" t="s">
        <v>1669</v>
      </c>
      <c r="L430" s="17"/>
      <c r="M430" s="44">
        <v>90</v>
      </c>
    </row>
    <row r="431" spans="1:14" x14ac:dyDescent="0.25">
      <c r="A431" s="85">
        <v>10</v>
      </c>
      <c r="B431" s="85">
        <v>19</v>
      </c>
      <c r="C431" s="85">
        <v>21</v>
      </c>
      <c r="D431" s="11" t="s">
        <v>1670</v>
      </c>
      <c r="E431" s="85" t="s">
        <v>1671</v>
      </c>
      <c r="F431" s="44">
        <v>21</v>
      </c>
      <c r="G431" s="75" t="s">
        <v>1672</v>
      </c>
      <c r="H431" s="44" t="s">
        <v>1673</v>
      </c>
      <c r="I431" s="66">
        <v>128</v>
      </c>
      <c r="J431" s="66">
        <v>2800</v>
      </c>
      <c r="K431" s="11" t="s">
        <v>380</v>
      </c>
      <c r="L431" s="17"/>
      <c r="M431" s="44">
        <v>560</v>
      </c>
    </row>
    <row r="432" spans="1:14" x14ac:dyDescent="0.25">
      <c r="A432" s="85">
        <v>10</v>
      </c>
      <c r="B432" s="85">
        <v>19</v>
      </c>
      <c r="C432" s="85">
        <v>21</v>
      </c>
      <c r="D432" s="11" t="s">
        <v>1674</v>
      </c>
      <c r="E432" s="85" t="s">
        <v>1675</v>
      </c>
      <c r="F432" s="44">
        <v>57</v>
      </c>
      <c r="G432" s="78" t="s">
        <v>1676</v>
      </c>
      <c r="H432" s="44" t="s">
        <v>1677</v>
      </c>
      <c r="I432" s="66">
        <v>58</v>
      </c>
      <c r="J432" s="66">
        <v>420</v>
      </c>
      <c r="K432" s="11" t="s">
        <v>380</v>
      </c>
      <c r="L432" s="17"/>
      <c r="M432" s="44">
        <v>196</v>
      </c>
    </row>
    <row r="433" spans="1:13" x14ac:dyDescent="0.25">
      <c r="A433" s="85">
        <v>10</v>
      </c>
      <c r="B433" s="85">
        <v>19</v>
      </c>
      <c r="C433" s="85">
        <v>21</v>
      </c>
      <c r="D433" s="11" t="s">
        <v>1678</v>
      </c>
      <c r="E433" s="85" t="s">
        <v>1679</v>
      </c>
      <c r="F433" s="44">
        <v>57</v>
      </c>
      <c r="G433" s="75" t="s">
        <v>1680</v>
      </c>
      <c r="H433" s="44" t="s">
        <v>1681</v>
      </c>
      <c r="I433" s="66">
        <v>41</v>
      </c>
      <c r="J433" s="66">
        <v>9000</v>
      </c>
      <c r="K433" s="11" t="s">
        <v>350</v>
      </c>
      <c r="L433" s="17"/>
      <c r="M433" s="44">
        <v>180</v>
      </c>
    </row>
    <row r="434" spans="1:13" x14ac:dyDescent="0.25">
      <c r="A434" s="85">
        <v>10</v>
      </c>
      <c r="B434" s="85">
        <v>19</v>
      </c>
      <c r="C434" s="85">
        <v>21</v>
      </c>
      <c r="D434" s="11" t="s">
        <v>1682</v>
      </c>
      <c r="E434" s="85" t="s">
        <v>1683</v>
      </c>
      <c r="F434" s="44">
        <v>4</v>
      </c>
      <c r="G434" s="75" t="s">
        <v>1684</v>
      </c>
      <c r="H434" s="44" t="s">
        <v>1685</v>
      </c>
      <c r="I434" s="66">
        <v>276</v>
      </c>
      <c r="J434" s="66">
        <v>20000</v>
      </c>
      <c r="K434" s="11" t="s">
        <v>168</v>
      </c>
      <c r="L434" s="17"/>
      <c r="M434" s="44">
        <v>1200</v>
      </c>
    </row>
    <row r="435" spans="1:13" x14ac:dyDescent="0.25">
      <c r="A435" s="85">
        <v>10</v>
      </c>
      <c r="B435" s="85">
        <v>19</v>
      </c>
      <c r="C435" s="85">
        <v>21</v>
      </c>
      <c r="D435" s="11" t="s">
        <v>1686</v>
      </c>
      <c r="E435" s="85" t="s">
        <v>1687</v>
      </c>
      <c r="F435" s="44">
        <v>35</v>
      </c>
      <c r="G435" s="75" t="s">
        <v>1688</v>
      </c>
      <c r="H435" s="44" t="s">
        <v>1689</v>
      </c>
      <c r="I435" s="66">
        <v>676</v>
      </c>
      <c r="J435" s="66">
        <v>700000</v>
      </c>
      <c r="K435" s="11" t="s">
        <v>163</v>
      </c>
      <c r="L435" s="17"/>
      <c r="M435" s="44">
        <v>2415</v>
      </c>
    </row>
    <row r="436" spans="1:13" x14ac:dyDescent="0.25">
      <c r="A436" s="85">
        <v>10</v>
      </c>
      <c r="B436" s="85">
        <v>20</v>
      </c>
      <c r="C436" s="85">
        <v>21</v>
      </c>
      <c r="D436" s="11" t="s">
        <v>1690</v>
      </c>
      <c r="E436" s="85" t="s">
        <v>1691</v>
      </c>
      <c r="F436" s="44">
        <v>19</v>
      </c>
      <c r="G436" s="127" t="s">
        <v>1692</v>
      </c>
      <c r="H436" s="44" t="s">
        <v>1693</v>
      </c>
      <c r="I436" s="66">
        <v>320</v>
      </c>
      <c r="J436" s="66">
        <v>250000</v>
      </c>
      <c r="K436" s="11" t="s">
        <v>1644</v>
      </c>
      <c r="L436" s="17"/>
      <c r="M436" s="44">
        <v>1143</v>
      </c>
    </row>
    <row r="437" spans="1:13" x14ac:dyDescent="0.25">
      <c r="A437" s="85">
        <v>10</v>
      </c>
      <c r="B437" s="85">
        <v>22</v>
      </c>
      <c r="C437" s="85">
        <v>21</v>
      </c>
      <c r="D437" s="11" t="s">
        <v>1694</v>
      </c>
      <c r="E437" s="85" t="s">
        <v>1695</v>
      </c>
      <c r="F437" s="44">
        <v>13</v>
      </c>
      <c r="G437" s="75" t="s">
        <v>1696</v>
      </c>
      <c r="H437" s="44" t="s">
        <v>1697</v>
      </c>
      <c r="I437" s="66">
        <v>332</v>
      </c>
      <c r="J437" s="66">
        <v>200000</v>
      </c>
      <c r="K437" s="11" t="s">
        <v>1644</v>
      </c>
      <c r="L437" s="17"/>
      <c r="M437" s="44">
        <v>1188</v>
      </c>
    </row>
    <row r="438" spans="1:13" x14ac:dyDescent="0.25">
      <c r="A438" s="85">
        <v>10</v>
      </c>
      <c r="B438" s="85">
        <v>26</v>
      </c>
      <c r="C438" s="85">
        <v>21</v>
      </c>
      <c r="D438" s="11" t="s">
        <v>1698</v>
      </c>
      <c r="E438" s="85" t="s">
        <v>1699</v>
      </c>
      <c r="F438" s="44">
        <v>46</v>
      </c>
      <c r="G438" s="75" t="s">
        <v>1700</v>
      </c>
      <c r="H438" s="44" t="s">
        <v>1701</v>
      </c>
      <c r="I438" s="66">
        <v>5</v>
      </c>
      <c r="J438" s="66"/>
      <c r="K438" s="11" t="s">
        <v>28</v>
      </c>
      <c r="L438" s="17"/>
      <c r="M438" s="44"/>
    </row>
    <row r="439" spans="1:13" x14ac:dyDescent="0.25">
      <c r="A439" s="85">
        <v>10</v>
      </c>
      <c r="B439" s="85">
        <v>28</v>
      </c>
      <c r="C439" s="85">
        <v>21</v>
      </c>
      <c r="D439" s="11" t="s">
        <v>1702</v>
      </c>
      <c r="E439" s="85" t="s">
        <v>705</v>
      </c>
      <c r="F439" s="44">
        <v>7</v>
      </c>
      <c r="G439" s="75">
        <v>15</v>
      </c>
      <c r="H439" s="44" t="s">
        <v>1703</v>
      </c>
      <c r="I439" s="66">
        <v>285</v>
      </c>
      <c r="J439" s="66">
        <v>95000</v>
      </c>
      <c r="K439" s="11" t="s">
        <v>982</v>
      </c>
      <c r="L439" s="17"/>
      <c r="M439" s="44"/>
    </row>
    <row r="440" spans="1:13" x14ac:dyDescent="0.25">
      <c r="A440" s="85">
        <v>10</v>
      </c>
      <c r="B440" s="85">
        <v>28</v>
      </c>
      <c r="C440" s="85">
        <v>21</v>
      </c>
      <c r="D440" s="11" t="s">
        <v>1704</v>
      </c>
      <c r="E440" s="85" t="s">
        <v>1705</v>
      </c>
      <c r="F440" s="44">
        <v>19</v>
      </c>
      <c r="G440" s="75" t="s">
        <v>1706</v>
      </c>
      <c r="H440" s="44" t="s">
        <v>1707</v>
      </c>
      <c r="I440" s="66">
        <v>27</v>
      </c>
      <c r="J440" s="66">
        <v>1900</v>
      </c>
      <c r="K440" s="11" t="s">
        <v>380</v>
      </c>
      <c r="L440" s="17"/>
      <c r="M440" s="44">
        <v>120</v>
      </c>
    </row>
    <row r="441" spans="1:13" x14ac:dyDescent="0.25">
      <c r="A441" s="85">
        <v>10</v>
      </c>
      <c r="B441" s="85">
        <v>28</v>
      </c>
      <c r="C441" s="85">
        <v>21</v>
      </c>
      <c r="D441" s="11" t="s">
        <v>1666</v>
      </c>
      <c r="E441" s="85" t="s">
        <v>1708</v>
      </c>
      <c r="F441" s="44">
        <v>15</v>
      </c>
      <c r="G441" s="75">
        <v>46</v>
      </c>
      <c r="H441" s="44" t="s">
        <v>1709</v>
      </c>
      <c r="I441" s="66">
        <v>25</v>
      </c>
      <c r="J441" s="66">
        <v>748</v>
      </c>
      <c r="K441" s="11" t="s">
        <v>1710</v>
      </c>
      <c r="L441" s="17"/>
      <c r="M441" s="44"/>
    </row>
    <row r="442" spans="1:13" x14ac:dyDescent="0.25">
      <c r="A442" s="85">
        <v>10</v>
      </c>
      <c r="B442" s="85">
        <v>28</v>
      </c>
      <c r="C442" s="85">
        <v>21</v>
      </c>
      <c r="D442" s="11" t="s">
        <v>1711</v>
      </c>
      <c r="E442" s="85" t="s">
        <v>1712</v>
      </c>
      <c r="F442" s="44">
        <v>9</v>
      </c>
      <c r="G442" s="75" t="s">
        <v>1713</v>
      </c>
      <c r="H442" s="44" t="s">
        <v>1714</v>
      </c>
      <c r="I442" s="66">
        <v>735</v>
      </c>
      <c r="J442" s="66">
        <v>245000</v>
      </c>
      <c r="K442" s="11" t="s">
        <v>982</v>
      </c>
      <c r="L442" s="17"/>
      <c r="M442" s="44"/>
    </row>
    <row r="443" spans="1:13" x14ac:dyDescent="0.25">
      <c r="A443" s="85">
        <v>10</v>
      </c>
      <c r="B443" s="85">
        <v>28</v>
      </c>
      <c r="C443" s="85">
        <v>21</v>
      </c>
      <c r="D443" s="11" t="s">
        <v>1715</v>
      </c>
      <c r="E443" s="85" t="s">
        <v>1716</v>
      </c>
      <c r="F443" s="44">
        <v>6</v>
      </c>
      <c r="G443" s="75" t="s">
        <v>1717</v>
      </c>
      <c r="H443" s="44" t="s">
        <v>1718</v>
      </c>
      <c r="I443" s="66">
        <v>192</v>
      </c>
      <c r="J443" s="66">
        <v>11000</v>
      </c>
      <c r="K443" s="11" t="s">
        <v>1719</v>
      </c>
      <c r="L443" s="17"/>
      <c r="M443" s="44">
        <v>840</v>
      </c>
    </row>
    <row r="444" spans="1:13" x14ac:dyDescent="0.25">
      <c r="A444" s="85">
        <v>10</v>
      </c>
      <c r="B444" s="85">
        <v>28</v>
      </c>
      <c r="C444" s="85">
        <v>21</v>
      </c>
      <c r="D444" s="11" t="s">
        <v>1720</v>
      </c>
      <c r="E444" s="85" t="s">
        <v>1721</v>
      </c>
      <c r="F444" s="44">
        <v>55</v>
      </c>
      <c r="G444" s="75">
        <v>6</v>
      </c>
      <c r="H444" s="44" t="s">
        <v>1722</v>
      </c>
      <c r="I444" s="66">
        <v>150</v>
      </c>
      <c r="J444" s="66">
        <v>50000</v>
      </c>
      <c r="K444" s="11" t="s">
        <v>982</v>
      </c>
      <c r="L444" s="17"/>
      <c r="M444" s="44"/>
    </row>
    <row r="445" spans="1:13" x14ac:dyDescent="0.25">
      <c r="A445" s="85">
        <v>10</v>
      </c>
      <c r="B445" s="85">
        <v>29</v>
      </c>
      <c r="C445" s="85">
        <v>21</v>
      </c>
      <c r="D445" s="11" t="s">
        <v>1723</v>
      </c>
      <c r="E445" s="85" t="s">
        <v>1724</v>
      </c>
      <c r="F445" s="44">
        <v>31</v>
      </c>
      <c r="G445" s="75" t="s">
        <v>357</v>
      </c>
      <c r="H445" s="44" t="s">
        <v>1725</v>
      </c>
      <c r="I445" s="66">
        <v>2250</v>
      </c>
      <c r="J445" s="66">
        <v>750000</v>
      </c>
      <c r="K445" s="11" t="s">
        <v>982</v>
      </c>
      <c r="L445" s="17"/>
      <c r="M445" s="44">
        <v>720</v>
      </c>
    </row>
    <row r="446" spans="1:13" x14ac:dyDescent="0.25">
      <c r="A446" s="85">
        <v>11</v>
      </c>
      <c r="B446" s="85">
        <v>1</v>
      </c>
      <c r="C446" s="85">
        <v>21</v>
      </c>
      <c r="D446" s="11" t="s">
        <v>86</v>
      </c>
      <c r="E446" s="85" t="s">
        <v>1727</v>
      </c>
      <c r="F446" s="44">
        <v>33</v>
      </c>
      <c r="G446" s="75">
        <v>9</v>
      </c>
      <c r="H446" s="44" t="s">
        <v>1728</v>
      </c>
      <c r="I446" s="66">
        <v>720</v>
      </c>
      <c r="J446" s="66">
        <v>550500</v>
      </c>
      <c r="K446" s="11" t="s">
        <v>163</v>
      </c>
      <c r="L446" s="17"/>
      <c r="M446" s="44">
        <v>2490</v>
      </c>
    </row>
    <row r="447" spans="1:13" x14ac:dyDescent="0.25">
      <c r="A447" s="85">
        <v>11</v>
      </c>
      <c r="B447" s="85">
        <v>1</v>
      </c>
      <c r="C447" s="85">
        <v>21</v>
      </c>
      <c r="D447" s="11" t="s">
        <v>86</v>
      </c>
      <c r="E447" s="85" t="s">
        <v>1729</v>
      </c>
      <c r="F447" s="44">
        <v>33</v>
      </c>
      <c r="G447" s="75">
        <v>9</v>
      </c>
      <c r="H447" s="44" t="s">
        <v>1730</v>
      </c>
      <c r="I447" s="66">
        <v>722</v>
      </c>
      <c r="J447" s="66">
        <v>350000</v>
      </c>
      <c r="K447" s="11" t="s">
        <v>1731</v>
      </c>
      <c r="L447" s="17"/>
      <c r="M447" s="44">
        <v>2632</v>
      </c>
    </row>
    <row r="448" spans="1:13" x14ac:dyDescent="0.25">
      <c r="A448" s="85">
        <v>11</v>
      </c>
      <c r="B448" s="85">
        <v>4</v>
      </c>
      <c r="C448" s="85">
        <v>21</v>
      </c>
      <c r="D448" s="11" t="s">
        <v>1732</v>
      </c>
      <c r="E448" s="85" t="s">
        <v>1733</v>
      </c>
      <c r="F448" s="44">
        <v>13</v>
      </c>
      <c r="G448" s="72" t="s">
        <v>1734</v>
      </c>
      <c r="H448" s="44" t="s">
        <v>1735</v>
      </c>
      <c r="I448" s="66">
        <v>45</v>
      </c>
      <c r="J448" s="66">
        <v>15000</v>
      </c>
      <c r="K448" s="11" t="s">
        <v>833</v>
      </c>
      <c r="L448" s="17"/>
      <c r="M448" s="44"/>
    </row>
    <row r="449" spans="1:13" x14ac:dyDescent="0.25">
      <c r="A449" s="85">
        <v>11</v>
      </c>
      <c r="B449" s="85">
        <v>4</v>
      </c>
      <c r="C449" s="85">
        <v>21</v>
      </c>
      <c r="D449" s="11" t="s">
        <v>1736</v>
      </c>
      <c r="E449" s="85" t="s">
        <v>1737</v>
      </c>
      <c r="F449" s="44">
        <v>19</v>
      </c>
      <c r="G449" s="75" t="s">
        <v>1738</v>
      </c>
      <c r="H449" s="44" t="s">
        <v>1739</v>
      </c>
      <c r="I449" s="66">
        <v>104000</v>
      </c>
      <c r="J449" s="66">
        <v>8327389</v>
      </c>
      <c r="K449" s="11" t="s">
        <v>1740</v>
      </c>
      <c r="L449" s="17"/>
      <c r="M449" s="44"/>
    </row>
    <row r="450" spans="1:13" x14ac:dyDescent="0.25">
      <c r="A450" s="85">
        <v>11</v>
      </c>
      <c r="B450" s="85">
        <v>9</v>
      </c>
      <c r="C450" s="85">
        <v>21</v>
      </c>
      <c r="D450" s="11" t="s">
        <v>1741</v>
      </c>
      <c r="E450" s="85" t="s">
        <v>1742</v>
      </c>
      <c r="F450" s="44">
        <v>35</v>
      </c>
      <c r="G450" s="75">
        <v>8</v>
      </c>
      <c r="H450" s="44" t="s">
        <v>1743</v>
      </c>
      <c r="I450" s="66">
        <v>60</v>
      </c>
      <c r="J450" s="66">
        <v>20000</v>
      </c>
      <c r="K450" s="11" t="s">
        <v>982</v>
      </c>
      <c r="L450" s="17"/>
      <c r="M450" s="44"/>
    </row>
    <row r="451" spans="1:13" x14ac:dyDescent="0.25">
      <c r="A451" s="85">
        <v>11</v>
      </c>
      <c r="B451" s="85">
        <v>9</v>
      </c>
      <c r="C451" s="85">
        <v>21</v>
      </c>
      <c r="D451" s="11" t="s">
        <v>1744</v>
      </c>
      <c r="E451" s="85" t="s">
        <v>1115</v>
      </c>
      <c r="F451" s="44">
        <v>8</v>
      </c>
      <c r="G451" s="75" t="s">
        <v>1745</v>
      </c>
      <c r="H451" s="44" t="s">
        <v>1746</v>
      </c>
      <c r="I451" s="66">
        <v>725</v>
      </c>
      <c r="J451" s="66">
        <v>550000</v>
      </c>
      <c r="K451" s="11" t="s">
        <v>1644</v>
      </c>
      <c r="L451" s="17"/>
      <c r="M451" s="44">
        <v>1485</v>
      </c>
    </row>
    <row r="452" spans="1:13" x14ac:dyDescent="0.25">
      <c r="A452" s="85">
        <v>11</v>
      </c>
      <c r="B452" s="85">
        <v>9</v>
      </c>
      <c r="C452" s="85">
        <v>21</v>
      </c>
      <c r="D452" s="11" t="s">
        <v>1747</v>
      </c>
      <c r="E452" s="85" t="s">
        <v>1748</v>
      </c>
      <c r="F452" s="44">
        <v>6</v>
      </c>
      <c r="G452" s="75" t="s">
        <v>220</v>
      </c>
      <c r="H452" s="44" t="s">
        <v>1749</v>
      </c>
      <c r="I452" s="66">
        <v>800</v>
      </c>
      <c r="J452" s="66">
        <v>250000</v>
      </c>
      <c r="K452" s="11" t="s">
        <v>1644</v>
      </c>
      <c r="L452" s="17"/>
      <c r="M452" s="44">
        <v>2184</v>
      </c>
    </row>
    <row r="453" spans="1:13" x14ac:dyDescent="0.25">
      <c r="A453" s="17">
        <v>11</v>
      </c>
      <c r="B453" s="17">
        <v>15</v>
      </c>
      <c r="C453" s="17">
        <v>21</v>
      </c>
      <c r="D453" s="11" t="s">
        <v>1750</v>
      </c>
      <c r="E453" s="17" t="s">
        <v>1751</v>
      </c>
      <c r="F453" s="44">
        <v>45</v>
      </c>
      <c r="G453" s="75" t="s">
        <v>698</v>
      </c>
      <c r="H453" s="44" t="s">
        <v>1752</v>
      </c>
      <c r="I453" s="66">
        <v>64</v>
      </c>
      <c r="J453" s="66">
        <v>80000</v>
      </c>
      <c r="K453" s="11" t="s">
        <v>1753</v>
      </c>
      <c r="L453" s="17"/>
      <c r="M453" s="44">
        <v>232</v>
      </c>
    </row>
    <row r="454" spans="1:13" x14ac:dyDescent="0.25">
      <c r="A454" s="85">
        <v>11</v>
      </c>
      <c r="B454" s="85">
        <v>15</v>
      </c>
      <c r="C454" s="85">
        <v>21</v>
      </c>
      <c r="D454" s="11" t="s">
        <v>1754</v>
      </c>
      <c r="E454" s="85" t="s">
        <v>1755</v>
      </c>
      <c r="F454" s="44">
        <v>5</v>
      </c>
      <c r="G454" s="75">
        <v>86</v>
      </c>
      <c r="H454" s="44" t="s">
        <v>1756</v>
      </c>
      <c r="I454" s="66">
        <v>376</v>
      </c>
      <c r="J454" s="66">
        <v>200000</v>
      </c>
      <c r="K454" s="11" t="s">
        <v>1644</v>
      </c>
      <c r="L454" s="17"/>
      <c r="M454" s="44">
        <v>1344</v>
      </c>
    </row>
    <row r="455" spans="1:13" x14ac:dyDescent="0.25">
      <c r="A455" s="85">
        <v>11</v>
      </c>
      <c r="B455" s="85">
        <v>15</v>
      </c>
      <c r="C455" s="85">
        <v>21</v>
      </c>
      <c r="D455" s="11" t="s">
        <v>1757</v>
      </c>
      <c r="E455" s="85" t="s">
        <v>1758</v>
      </c>
      <c r="F455" s="44">
        <v>9</v>
      </c>
      <c r="G455" s="72" t="s">
        <v>1759</v>
      </c>
      <c r="H455" s="44" t="s">
        <v>1760</v>
      </c>
      <c r="I455" s="66">
        <v>27</v>
      </c>
      <c r="J455" s="66">
        <v>6200</v>
      </c>
      <c r="K455" s="11" t="s">
        <v>380</v>
      </c>
      <c r="L455" s="17"/>
      <c r="M455" s="44">
        <v>120</v>
      </c>
    </row>
    <row r="456" spans="1:13" x14ac:dyDescent="0.25">
      <c r="A456" s="85">
        <v>11</v>
      </c>
      <c r="B456" s="85">
        <v>15</v>
      </c>
      <c r="C456" s="85">
        <v>21</v>
      </c>
      <c r="D456" s="11" t="s">
        <v>1761</v>
      </c>
      <c r="E456" s="85" t="s">
        <v>1762</v>
      </c>
      <c r="F456" s="44">
        <v>25</v>
      </c>
      <c r="G456" s="75" t="s">
        <v>1763</v>
      </c>
      <c r="H456" s="44" t="s">
        <v>1768</v>
      </c>
      <c r="I456" s="66">
        <v>25</v>
      </c>
      <c r="J456" s="66">
        <v>80000</v>
      </c>
      <c r="K456" s="11" t="s">
        <v>34</v>
      </c>
      <c r="L456" s="17"/>
      <c r="M456" s="44"/>
    </row>
    <row r="457" spans="1:13" x14ac:dyDescent="0.25">
      <c r="A457" s="85">
        <v>11</v>
      </c>
      <c r="B457" s="85">
        <v>16</v>
      </c>
      <c r="C457" s="85">
        <v>21</v>
      </c>
      <c r="D457" s="11" t="s">
        <v>1764</v>
      </c>
      <c r="E457" s="85" t="s">
        <v>1765</v>
      </c>
      <c r="F457" s="44">
        <v>9</v>
      </c>
      <c r="G457" s="75" t="s">
        <v>1773</v>
      </c>
      <c r="H457" s="44" t="s">
        <v>1767</v>
      </c>
      <c r="I457" s="66">
        <v>42</v>
      </c>
      <c r="J457" s="66">
        <v>5000</v>
      </c>
      <c r="K457" s="11" t="s">
        <v>1769</v>
      </c>
      <c r="L457" s="17"/>
      <c r="M457" s="44">
        <v>150</v>
      </c>
    </row>
    <row r="458" spans="1:13" x14ac:dyDescent="0.25">
      <c r="A458" s="85">
        <v>11</v>
      </c>
      <c r="B458" s="85">
        <v>16</v>
      </c>
      <c r="C458" s="85">
        <v>21</v>
      </c>
      <c r="D458" s="11" t="s">
        <v>1770</v>
      </c>
      <c r="E458" s="85" t="s">
        <v>1771</v>
      </c>
      <c r="F458" s="44">
        <v>19</v>
      </c>
      <c r="G458" s="75" t="s">
        <v>1766</v>
      </c>
      <c r="H458" s="44" t="s">
        <v>1772</v>
      </c>
      <c r="I458" s="66">
        <v>344</v>
      </c>
      <c r="J458" s="66">
        <v>150000</v>
      </c>
      <c r="K458" s="11" t="s">
        <v>619</v>
      </c>
      <c r="L458" s="17"/>
      <c r="M458" s="44">
        <v>1196</v>
      </c>
    </row>
    <row r="459" spans="1:13" x14ac:dyDescent="0.25">
      <c r="A459" s="85">
        <v>11</v>
      </c>
      <c r="B459" s="85">
        <v>16</v>
      </c>
      <c r="C459" s="85">
        <v>21</v>
      </c>
      <c r="D459" s="11" t="s">
        <v>1770</v>
      </c>
      <c r="E459" s="85" t="s">
        <v>1774</v>
      </c>
      <c r="F459" s="44">
        <v>19</v>
      </c>
      <c r="G459" s="75" t="s">
        <v>1775</v>
      </c>
      <c r="H459" s="44" t="s">
        <v>1776</v>
      </c>
      <c r="I459" s="66">
        <v>305</v>
      </c>
      <c r="J459" s="66">
        <v>150000</v>
      </c>
      <c r="K459" s="11" t="s">
        <v>619</v>
      </c>
      <c r="L459" s="17"/>
      <c r="M459" s="44">
        <v>1092</v>
      </c>
    </row>
    <row r="460" spans="1:13" x14ac:dyDescent="0.25">
      <c r="A460" s="85">
        <v>11</v>
      </c>
      <c r="B460" s="85">
        <v>16</v>
      </c>
      <c r="C460" s="85">
        <v>21</v>
      </c>
      <c r="D460" s="11" t="s">
        <v>446</v>
      </c>
      <c r="E460" s="85" t="s">
        <v>1777</v>
      </c>
      <c r="F460" s="44">
        <v>19</v>
      </c>
      <c r="G460" s="75" t="s">
        <v>1778</v>
      </c>
      <c r="H460" s="44" t="s">
        <v>1779</v>
      </c>
      <c r="I460" s="66">
        <v>305</v>
      </c>
      <c r="J460" s="66">
        <v>190000</v>
      </c>
      <c r="K460" s="11" t="s">
        <v>619</v>
      </c>
      <c r="L460" s="17"/>
      <c r="M460" s="44">
        <v>1092</v>
      </c>
    </row>
    <row r="461" spans="1:13" x14ac:dyDescent="0.25">
      <c r="A461" s="85">
        <v>11</v>
      </c>
      <c r="B461" s="85">
        <v>16</v>
      </c>
      <c r="C461" s="85">
        <v>21</v>
      </c>
      <c r="D461" s="11" t="s">
        <v>1780</v>
      </c>
      <c r="E461" s="85" t="s">
        <v>1781</v>
      </c>
      <c r="F461" s="44">
        <v>13</v>
      </c>
      <c r="G461" s="75">
        <v>34</v>
      </c>
      <c r="H461" s="44" t="s">
        <v>1782</v>
      </c>
      <c r="I461" s="66">
        <v>437</v>
      </c>
      <c r="J461" s="66">
        <v>609000</v>
      </c>
      <c r="K461" s="11" t="s">
        <v>619</v>
      </c>
      <c r="L461" s="17"/>
      <c r="M461" s="44">
        <v>1566</v>
      </c>
    </row>
    <row r="462" spans="1:13" x14ac:dyDescent="0.25">
      <c r="A462" s="85">
        <v>11</v>
      </c>
      <c r="B462" s="85">
        <v>22</v>
      </c>
      <c r="C462" s="85">
        <v>21</v>
      </c>
      <c r="D462" s="11" t="s">
        <v>1783</v>
      </c>
      <c r="E462" s="85" t="s">
        <v>1784</v>
      </c>
      <c r="F462" s="44">
        <v>60</v>
      </c>
      <c r="G462" s="75">
        <v>12</v>
      </c>
      <c r="H462" s="44" t="s">
        <v>1785</v>
      </c>
      <c r="I462" s="66">
        <v>44.16</v>
      </c>
      <c r="J462" s="66">
        <v>8569.65</v>
      </c>
      <c r="K462" s="11" t="s">
        <v>380</v>
      </c>
      <c r="L462" s="17"/>
      <c r="M462" s="44">
        <v>192</v>
      </c>
    </row>
    <row r="463" spans="1:13" x14ac:dyDescent="0.25">
      <c r="A463" s="85">
        <v>11</v>
      </c>
      <c r="B463" s="85">
        <v>22</v>
      </c>
      <c r="C463" s="85">
        <v>21</v>
      </c>
      <c r="D463" s="11" t="s">
        <v>1786</v>
      </c>
      <c r="E463" s="85" t="s">
        <v>1806</v>
      </c>
      <c r="F463" s="44">
        <v>19</v>
      </c>
      <c r="G463" s="75" t="s">
        <v>1787</v>
      </c>
      <c r="H463" s="44" t="s">
        <v>1788</v>
      </c>
      <c r="I463" s="66">
        <v>638</v>
      </c>
      <c r="J463" s="66">
        <v>371850</v>
      </c>
      <c r="K463" s="11" t="s">
        <v>61</v>
      </c>
      <c r="L463" s="17"/>
      <c r="M463" s="44">
        <v>2280</v>
      </c>
    </row>
    <row r="464" spans="1:13" x14ac:dyDescent="0.25">
      <c r="A464" s="85">
        <v>11</v>
      </c>
      <c r="B464" s="85">
        <v>22</v>
      </c>
      <c r="C464" s="85">
        <v>21</v>
      </c>
      <c r="D464" s="11" t="s">
        <v>1517</v>
      </c>
      <c r="E464" s="85" t="s">
        <v>1789</v>
      </c>
      <c r="F464" s="44">
        <v>8</v>
      </c>
      <c r="G464" s="75" t="s">
        <v>1519</v>
      </c>
      <c r="H464" s="44" t="s">
        <v>1790</v>
      </c>
      <c r="I464" s="66">
        <v>106</v>
      </c>
      <c r="J464" s="66">
        <v>24600</v>
      </c>
      <c r="K464" s="11" t="s">
        <v>1791</v>
      </c>
      <c r="L464" s="17"/>
      <c r="M464" s="44">
        <v>462</v>
      </c>
    </row>
    <row r="465" spans="1:13" ht="30" x14ac:dyDescent="0.25">
      <c r="A465" s="85">
        <v>11</v>
      </c>
      <c r="B465" s="85">
        <v>22</v>
      </c>
      <c r="C465" s="85">
        <v>21</v>
      </c>
      <c r="D465" s="11" t="s">
        <v>1792</v>
      </c>
      <c r="E465" s="85" t="s">
        <v>1793</v>
      </c>
      <c r="F465" s="44">
        <v>9</v>
      </c>
      <c r="G465" s="127" t="s">
        <v>1794</v>
      </c>
      <c r="H465" s="44" t="s">
        <v>1795</v>
      </c>
      <c r="I465" s="66">
        <v>134</v>
      </c>
      <c r="J465" s="66">
        <v>24600</v>
      </c>
      <c r="K465" s="11" t="s">
        <v>1791</v>
      </c>
      <c r="L465" s="17"/>
      <c r="M465" s="44">
        <v>480</v>
      </c>
    </row>
    <row r="466" spans="1:13" x14ac:dyDescent="0.25">
      <c r="A466" s="85">
        <v>11</v>
      </c>
      <c r="B466" s="85">
        <v>23</v>
      </c>
      <c r="C466" s="85">
        <v>21</v>
      </c>
      <c r="D466" s="11" t="s">
        <v>1796</v>
      </c>
      <c r="E466" s="85" t="s">
        <v>1262</v>
      </c>
      <c r="F466" s="44">
        <v>9</v>
      </c>
      <c r="G466" s="75" t="s">
        <v>1797</v>
      </c>
      <c r="H466" s="44" t="s">
        <v>1798</v>
      </c>
      <c r="I466" s="66">
        <v>25</v>
      </c>
      <c r="J466" s="66">
        <v>250</v>
      </c>
      <c r="K466" s="11" t="s">
        <v>192</v>
      </c>
      <c r="L466" s="17"/>
      <c r="M466" s="44"/>
    </row>
    <row r="467" spans="1:13" x14ac:dyDescent="0.25">
      <c r="A467" s="85">
        <v>11</v>
      </c>
      <c r="B467" s="85">
        <v>23</v>
      </c>
      <c r="C467" s="85">
        <v>21</v>
      </c>
      <c r="D467" s="11" t="s">
        <v>1799</v>
      </c>
      <c r="E467" s="85" t="s">
        <v>1800</v>
      </c>
      <c r="F467" s="44">
        <v>6</v>
      </c>
      <c r="G467" s="75">
        <v>1</v>
      </c>
      <c r="H467" s="44" t="s">
        <v>1801</v>
      </c>
      <c r="I467" s="66">
        <v>25</v>
      </c>
      <c r="J467" s="66">
        <v>1000</v>
      </c>
      <c r="K467" s="11" t="s">
        <v>24</v>
      </c>
      <c r="L467" s="17"/>
      <c r="M467" s="44">
        <v>60</v>
      </c>
    </row>
    <row r="468" spans="1:13" ht="30" x14ac:dyDescent="0.25">
      <c r="A468" s="85">
        <v>11</v>
      </c>
      <c r="B468" s="85">
        <v>29</v>
      </c>
      <c r="C468" s="85">
        <v>21</v>
      </c>
      <c r="D468" s="11" t="s">
        <v>1802</v>
      </c>
      <c r="E468" s="85" t="s">
        <v>1803</v>
      </c>
      <c r="F468" s="44">
        <v>6</v>
      </c>
      <c r="G468" s="75" t="s">
        <v>1804</v>
      </c>
      <c r="H468" s="44" t="s">
        <v>1805</v>
      </c>
      <c r="I468" s="66">
        <v>360</v>
      </c>
      <c r="J468" s="66">
        <v>215000</v>
      </c>
      <c r="K468" s="11" t="s">
        <v>61</v>
      </c>
      <c r="L468" s="17"/>
      <c r="M468" s="44">
        <v>1288</v>
      </c>
    </row>
    <row r="469" spans="1:13" x14ac:dyDescent="0.25">
      <c r="A469" s="85">
        <v>12</v>
      </c>
      <c r="B469" s="85">
        <v>2</v>
      </c>
      <c r="C469" s="85">
        <v>21</v>
      </c>
      <c r="D469" s="11" t="s">
        <v>1807</v>
      </c>
      <c r="E469" s="85" t="s">
        <v>1808</v>
      </c>
      <c r="F469" s="44">
        <v>39</v>
      </c>
      <c r="G469" s="75">
        <v>49</v>
      </c>
      <c r="H469" s="44" t="s">
        <v>1809</v>
      </c>
      <c r="I469" s="66">
        <v>25</v>
      </c>
      <c r="J469" s="66">
        <v>2000</v>
      </c>
      <c r="K469" s="11" t="s">
        <v>34</v>
      </c>
      <c r="L469" s="17"/>
      <c r="M469" s="44">
        <v>52</v>
      </c>
    </row>
    <row r="470" spans="1:13" x14ac:dyDescent="0.25">
      <c r="A470" s="85">
        <v>12</v>
      </c>
      <c r="B470" s="85">
        <v>2</v>
      </c>
      <c r="C470" s="85">
        <v>21</v>
      </c>
      <c r="D470" s="11" t="s">
        <v>1810</v>
      </c>
      <c r="E470" s="85" t="s">
        <v>1811</v>
      </c>
      <c r="F470" s="44">
        <v>13</v>
      </c>
      <c r="G470" s="75" t="s">
        <v>361</v>
      </c>
      <c r="H470" s="44" t="s">
        <v>1812</v>
      </c>
      <c r="I470" s="66">
        <v>480</v>
      </c>
      <c r="J470" s="66">
        <v>80000</v>
      </c>
      <c r="K470" s="11" t="s">
        <v>34</v>
      </c>
      <c r="L470" s="17"/>
      <c r="M470" s="44">
        <v>60</v>
      </c>
    </row>
    <row r="471" spans="1:13" ht="30" x14ac:dyDescent="0.25">
      <c r="A471" s="85">
        <v>12</v>
      </c>
      <c r="B471" s="85">
        <v>2</v>
      </c>
      <c r="C471" s="85">
        <v>21</v>
      </c>
      <c r="D471" s="11" t="s">
        <v>960</v>
      </c>
      <c r="E471" s="85" t="s">
        <v>1813</v>
      </c>
      <c r="F471" s="44">
        <v>19</v>
      </c>
      <c r="G471" s="127" t="s">
        <v>1814</v>
      </c>
      <c r="H471" s="44" t="s">
        <v>1815</v>
      </c>
      <c r="I471" s="66">
        <v>955.2</v>
      </c>
      <c r="J471" s="66">
        <v>225000</v>
      </c>
      <c r="K471" s="11" t="s">
        <v>1816</v>
      </c>
      <c r="L471" s="17"/>
      <c r="M471" s="44">
        <v>3184</v>
      </c>
    </row>
    <row r="472" spans="1:13" ht="45" x14ac:dyDescent="0.25">
      <c r="A472" s="85">
        <v>12</v>
      </c>
      <c r="B472" s="85">
        <v>2</v>
      </c>
      <c r="C472" s="85">
        <v>21</v>
      </c>
      <c r="D472" s="11" t="s">
        <v>1447</v>
      </c>
      <c r="E472" s="85" t="s">
        <v>1817</v>
      </c>
      <c r="F472" s="44">
        <v>23</v>
      </c>
      <c r="G472" s="75">
        <v>15</v>
      </c>
      <c r="H472" s="44" t="s">
        <v>1818</v>
      </c>
      <c r="I472" s="66">
        <v>5618</v>
      </c>
      <c r="J472" s="66">
        <v>15000000</v>
      </c>
      <c r="K472" s="11" t="s">
        <v>1819</v>
      </c>
      <c r="L472" s="17"/>
      <c r="M472" s="44">
        <v>18727</v>
      </c>
    </row>
    <row r="473" spans="1:13" x14ac:dyDescent="0.25">
      <c r="A473" s="17"/>
      <c r="B473" s="17"/>
      <c r="C473" s="17"/>
      <c r="D473" s="11"/>
      <c r="E473" s="17"/>
      <c r="F473" s="44"/>
      <c r="G473" s="75"/>
      <c r="H473" s="44"/>
      <c r="I473" s="66"/>
      <c r="J473" s="66"/>
      <c r="K473" s="11"/>
      <c r="L473" s="17"/>
      <c r="M473" s="44"/>
    </row>
    <row r="1048574" spans="10:10" x14ac:dyDescent="0.25">
      <c r="J1048574" s="65">
        <f>SUM(J2:J1048573)</f>
        <v>80524975.650000006</v>
      </c>
    </row>
  </sheetData>
  <phoneticPr fontId="7" type="noConversion"/>
  <pageMargins left="0.7" right="0.7" top="0.75" bottom="0.75" header="0.3" footer="0.3"/>
  <pageSetup scale="8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F3D2CF3B6646446B6FA74344D32E825" ma:contentTypeVersion="13" ma:contentTypeDescription="Create a new document." ma:contentTypeScope="" ma:versionID="19c51b1ee522fa76f79a14fc75d481ae">
  <xsd:schema xmlns:xsd="http://www.w3.org/2001/XMLSchema" xmlns:xs="http://www.w3.org/2001/XMLSchema" xmlns:p="http://schemas.microsoft.com/office/2006/metadata/properties" xmlns:ns3="e0f9dc85-2fe3-456b-9f42-f59cfe52a51c" xmlns:ns4="5c9c0d4a-ef21-4485-89ab-47be2cee3bf5" targetNamespace="http://schemas.microsoft.com/office/2006/metadata/properties" ma:root="true" ma:fieldsID="02bdf09f636598a3f0cba9b2289f6746" ns3:_="" ns4:_="">
    <xsd:import namespace="e0f9dc85-2fe3-456b-9f42-f59cfe52a51c"/>
    <xsd:import namespace="5c9c0d4a-ef21-4485-89ab-47be2cee3bf5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0f9dc85-2fe3-456b-9f42-f59cfe52a51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c9c0d4a-ef21-4485-89ab-47be2cee3bf5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9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8A6B93F-669F-4D67-BB2C-BE6056480C3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767D7B2-439A-4FE9-B188-EA8417F86AC7}">
  <ds:schemaRefs>
    <ds:schemaRef ds:uri="http://purl.org/dc/elements/1.1/"/>
    <ds:schemaRef ds:uri="http://schemas.microsoft.com/office/2006/documentManagement/types"/>
    <ds:schemaRef ds:uri="e0f9dc85-2fe3-456b-9f42-f59cfe52a51c"/>
    <ds:schemaRef ds:uri="http://purl.org/dc/terms/"/>
    <ds:schemaRef ds:uri="http://schemas.microsoft.com/office/2006/metadata/properties"/>
    <ds:schemaRef ds:uri="5c9c0d4a-ef21-4485-89ab-47be2cee3bf5"/>
    <ds:schemaRef ds:uri="http://schemas.microsoft.com/office/infopath/2007/PartnerControl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B97969D1-4045-4FFD-A1EA-DC2ADCCF686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0f9dc85-2fe3-456b-9f42-f59cfe52a51c"/>
    <ds:schemaRef ds:uri="5c9c0d4a-ef21-4485-89ab-47be2cee3bf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</vt:i4>
      </vt:variant>
    </vt:vector>
  </HeadingPairs>
  <TitlesOfParts>
    <vt:vector size="7" baseType="lpstr">
      <vt:lpstr>Building Permits 20</vt:lpstr>
      <vt:lpstr>Plumbing Permits Jan 20</vt:lpstr>
      <vt:lpstr>Plumbing Feb 20</vt:lpstr>
      <vt:lpstr>Jan 20</vt:lpstr>
      <vt:lpstr>Feb 20</vt:lpstr>
      <vt:lpstr>web format</vt:lpstr>
      <vt:lpstr>total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Erin O'Connor</dc:creator>
  <cp:keywords/>
  <dc:description/>
  <cp:lastModifiedBy>Erin O'Connor</cp:lastModifiedBy>
  <cp:revision/>
  <cp:lastPrinted>2021-12-03T12:45:46Z</cp:lastPrinted>
  <dcterms:created xsi:type="dcterms:W3CDTF">2019-12-18T20:19:24Z</dcterms:created>
  <dcterms:modified xsi:type="dcterms:W3CDTF">2021-12-16T13:00:45Z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0x010100FF3D2CF3B6646446B6FA74344D32E825</vt:lpwstr>
  </property>
</Properties>
</file>